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ThisWorkbook"/>
  <bookViews>
    <workbookView xWindow="-105" yWindow="-105" windowWidth="20730" windowHeight="11625" tabRatio="854" firstSheet="2" activeTab="3"/>
  </bookViews>
  <sheets>
    <sheet name="Resumo 1" sheetId="14" r:id="rId1"/>
    <sheet name="Rendimentos Mês 1" sheetId="2" r:id="rId2"/>
    <sheet name="Despesas Mês 1" sheetId="13" r:id="rId3"/>
    <sheet name="Resumo 2" sheetId="12" r:id="rId4"/>
    <sheet name="Rendimentos Mês 2" sheetId="6" r:id="rId5"/>
    <sheet name="Despesas Mês 2" sheetId="11" r:id="rId6"/>
    <sheet name="Resumo 3" sheetId="8" r:id="rId7"/>
    <sheet name="Rendimentos Mês 3" sheetId="9" r:id="rId8"/>
    <sheet name="Despesas Mês 3" sheetId="10" r:id="rId9"/>
    <sheet name="Avaliação" sheetId="15" r:id="rId10"/>
    <sheet name="Instruções" sheetId="16" r:id="rId11"/>
    <sheet name="ListaFamilias" sheetId="4" state="hidden" r:id="rId12"/>
  </sheets>
  <externalReferences>
    <externalReference r:id="rId13"/>
  </externalReferences>
  <definedNames>
    <definedName name="ÁreaDeTítuloDaLinha1..C8" localSheetId="0">'Resumo 1'!$B$9</definedName>
    <definedName name="ÁreaDeTítuloDaLinha1..C8" localSheetId="3">'Resumo 2'!$B$9</definedName>
    <definedName name="ÁreaDeTítuloDaLinha1..C8" localSheetId="6">'Resumo 3'!$B$9</definedName>
    <definedName name="ÁreaDeTítuloDaLinha1..C8">#REF!</definedName>
    <definedName name="ÁreaDeTítuloDaLinha2..C10" localSheetId="0">'Resumo 1'!$B$12</definedName>
    <definedName name="ÁreaDeTítuloDaLinha2..C10" localSheetId="3">'Resumo 2'!$B$12</definedName>
    <definedName name="ÁreaDeTítuloDaLinha2..C10" localSheetId="6">'Resumo 3'!$B$12</definedName>
    <definedName name="ÁreaDeTítuloDaLinha2..C10">#REF!</definedName>
    <definedName name="DespesasMensaisTotais" localSheetId="2">SUM(#REF!)</definedName>
    <definedName name="DespesasMensaisTotais" localSheetId="5">SUM(#REF!)</definedName>
    <definedName name="DespesasMensaisTotais" localSheetId="8">SUM(#REF!)</definedName>
    <definedName name="DespesasMensaisTotais" localSheetId="4">SUM(#REF!)</definedName>
    <definedName name="DespesasMensaisTotais" localSheetId="7">SUM(#REF!)</definedName>
    <definedName name="DespesasMensaisTotais" localSheetId="0">SUM(#REF!)</definedName>
    <definedName name="DespesasMensaisTotais" localSheetId="3">SUM(#REF!)</definedName>
    <definedName name="DespesasMensaisTotais" localSheetId="6">SUM(#REF!)</definedName>
    <definedName name="DespesasMensaisTotais">SUM(#REF!)</definedName>
    <definedName name="DespesasMes3" localSheetId="2">SUM(#REF!)</definedName>
    <definedName name="DespesasMes3" localSheetId="5">SUM(#REF!)</definedName>
    <definedName name="DespesasMes3" localSheetId="8">SUM(#REF!)</definedName>
    <definedName name="DespesasMes3" localSheetId="7">SUM(#REF!)</definedName>
    <definedName name="DespesasMes3" localSheetId="0">SUM(#REF!)</definedName>
    <definedName name="DespesasMes3" localSheetId="3">SUM(#REF!)</definedName>
    <definedName name="DespesasMes3">SUM(#REF!)</definedName>
    <definedName name="_xlnm.Print_Titles" localSheetId="2">'Despesas Mês 1'!$3:$3</definedName>
    <definedName name="_xlnm.Print_Titles" localSheetId="5">'Despesas Mês 2'!$3:$3</definedName>
    <definedName name="_xlnm.Print_Titles" localSheetId="8">'Despesas Mês 3'!$3:$3</definedName>
    <definedName name="_xlnm.Print_Titles" localSheetId="1">'Rendimentos Mês 1'!$3:$3</definedName>
    <definedName name="_xlnm.Print_Titles" localSheetId="4">'Rendimentos Mês 2'!$3:$3</definedName>
    <definedName name="_xlnm.Print_Titles" localSheetId="7">'Rendimentos Mês 3'!$3:$3</definedName>
    <definedName name="RendimentoMes3" localSheetId="9">SUM([1]!Rendimentos[Montante])</definedName>
    <definedName name="RendimentoMes3" localSheetId="2">SUM(Rendimentos[Montante])</definedName>
    <definedName name="RendimentoMes3" localSheetId="5">SUM(Rendimentos[Montante])</definedName>
    <definedName name="RendimentoMes3" localSheetId="8">SUM(Rendimentos[Montante])</definedName>
    <definedName name="RendimentoMes3" localSheetId="7">SUM(Rendimentos[Montante])</definedName>
    <definedName name="RendimentoMes3" localSheetId="0">SUM(Rendimentos[Montante])</definedName>
    <definedName name="RendimentoMes3" localSheetId="3">SUM(Rendimentos[Montante])</definedName>
    <definedName name="RendimentoMes3">SUM(Rendimentos[Montante])</definedName>
    <definedName name="RendimentosMensaisTotais" localSheetId="9">SUM([1]!Rendimentos[Montante])</definedName>
    <definedName name="RendimentosMensaisTotais" localSheetId="2">SUM(Rendimentos[Montante])</definedName>
    <definedName name="RendimentosMensaisTotais" localSheetId="5">SUM(Rendimentos[Montante])</definedName>
    <definedName name="RendimentosMensaisTotais" localSheetId="8">SUM(Rendimentos[Montante])</definedName>
    <definedName name="RendimentosMensaisTotais" localSheetId="4">SUM(Rendimentos2[Montante])</definedName>
    <definedName name="RendimentosMensaisTotais" localSheetId="7">SUM(Rendimentos2[Montante])</definedName>
    <definedName name="RendimentosMensaisTotais" localSheetId="0">SUM(Rendimentos[Montante])</definedName>
    <definedName name="RendimentosMensaisTotais" localSheetId="3">SUM(Rendimentos[Montante])</definedName>
    <definedName name="RendimentosMensaisTotais" localSheetId="6">SUM(Rendimentos[Montante])</definedName>
    <definedName name="RendimentosMensaisTotais">SUM(Rendimentos[Montante])</definedName>
    <definedName name="TítuloColuna2" localSheetId="9">[1]!Rendimentos[[#Headers],[Descrição]]</definedName>
    <definedName name="TítuloColuna2" localSheetId="2">Rendimentos[[#Headers],[Descrição]]</definedName>
    <definedName name="TítuloColuna2" localSheetId="5">Rendimentos[[#Headers],[Descrição]]</definedName>
    <definedName name="TítuloColuna2" localSheetId="8">Rendimentos[[#Headers],[Descrição]]</definedName>
    <definedName name="TítuloColuna2" localSheetId="4">Rendimentos2[[#Headers],[Descrição]]</definedName>
    <definedName name="TítuloColuna2" localSheetId="7">Rendimentos2[[#Headers],[Descrição]]</definedName>
    <definedName name="TítuloColuna2" localSheetId="0">Rendimentos[[#Headers],[Descrição]]</definedName>
    <definedName name="TítuloColuna2" localSheetId="3">Rendimentos[[#Headers],[Descrição]]</definedName>
    <definedName name="TítuloColuna2" localSheetId="6">Rendimentos[[#Headers],[Descrição]]</definedName>
    <definedName name="TítuloColuna2">Rendimentos[[#Headers],[Descrição]]</definedName>
    <definedName name="TítuloDaColuna3" localSheetId="2">#REF!</definedName>
    <definedName name="TítuloDaColuna3" localSheetId="5">#REF!</definedName>
    <definedName name="TítuloDaColuna3" localSheetId="8">#REF!</definedName>
    <definedName name="TítuloDaColuna3" localSheetId="4">#REF!</definedName>
    <definedName name="TítuloDaColuna3" localSheetId="7">#REF!</definedName>
    <definedName name="TítuloDaColuna3" localSheetId="0">#REF!</definedName>
    <definedName name="TítuloDaColuna3" localSheetId="3">#REF!</definedName>
    <definedName name="TítuloDaColuna3" localSheetId="6">#REF!</definedName>
    <definedName name="TítuloDaColuna3">#REF!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2"/>
  <c r="D2" i="8"/>
  <c r="C14"/>
  <c r="C14" i="12"/>
  <c r="C14" i="14"/>
  <c r="C15"/>
  <c r="C9"/>
  <c r="D3"/>
  <c r="C10" i="13"/>
  <c r="C9"/>
  <c r="C8"/>
  <c r="C7"/>
  <c r="C6"/>
  <c r="C5"/>
  <c r="C4"/>
  <c r="C15" i="12"/>
  <c r="C9"/>
  <c r="D3"/>
  <c r="C10" i="11"/>
  <c r="C9"/>
  <c r="C8"/>
  <c r="C7"/>
  <c r="C6"/>
  <c r="C5"/>
  <c r="C4"/>
  <c r="C15" i="8"/>
  <c r="C9"/>
  <c r="C10" i="10"/>
  <c r="C9"/>
  <c r="C8"/>
  <c r="C7"/>
  <c r="C6"/>
  <c r="C5"/>
  <c r="C4"/>
  <c r="D3" i="8"/>
  <c r="C10" i="14" l="1"/>
  <c r="C12" s="1"/>
  <c r="C10" i="12"/>
  <c r="C12" s="1"/>
  <c r="C10" i="8"/>
  <c r="C12" s="1"/>
  <c r="C6" i="12" l="1"/>
  <c r="C6" i="14"/>
  <c r="C13" i="12"/>
  <c r="C13" i="8"/>
  <c r="C13" i="14"/>
  <c r="C6" i="8"/>
</calcChain>
</file>

<file path=xl/sharedStrings.xml><?xml version="1.0" encoding="utf-8"?>
<sst xmlns="http://schemas.openxmlformats.org/spreadsheetml/2006/main" count="249" uniqueCount="88">
  <si>
    <t>Equilibra-te! Mês 1</t>
  </si>
  <si>
    <t>Casal Martins (2 adultos)</t>
  </si>
  <si>
    <t>PERCENTAGEM DE RENDIMENTOS GASTOS</t>
  </si>
  <si>
    <t>RESUMO</t>
  </si>
  <si>
    <t>Rendimento mensal total</t>
  </si>
  <si>
    <t>Despesas mensais totais</t>
  </si>
  <si>
    <t>SALDO DO MÊS</t>
  </si>
  <si>
    <t>Valor da poupança (desconta no saldo)</t>
  </si>
  <si>
    <t>RENDIMENTOS MENSAIS</t>
  </si>
  <si>
    <t>Descrição</t>
  </si>
  <si>
    <t>Montante</t>
  </si>
  <si>
    <t>Salários</t>
  </si>
  <si>
    <t xml:space="preserve">Prémios </t>
  </si>
  <si>
    <t>Rendas de Casas</t>
  </si>
  <si>
    <t>Remunerações de poupanças e investimentos</t>
  </si>
  <si>
    <t>Mais-valias</t>
  </si>
  <si>
    <t>Outros</t>
  </si>
  <si>
    <t>DESPESAS MENSAIS</t>
  </si>
  <si>
    <t>Item</t>
  </si>
  <si>
    <t>EMPRESTIMOS</t>
  </si>
  <si>
    <t>SEGUROS</t>
  </si>
  <si>
    <t>CASA (Obrigatório)</t>
  </si>
  <si>
    <t>PESSOAL</t>
  </si>
  <si>
    <t>Emprestimos</t>
  </si>
  <si>
    <t>Crédito à Habitação (compra de casa)</t>
  </si>
  <si>
    <t>Vida</t>
  </si>
  <si>
    <t>Renda (casa alugada)</t>
  </si>
  <si>
    <t>Restaurantes</t>
  </si>
  <si>
    <t>Seguros</t>
  </si>
  <si>
    <t>Crédito Automóvel</t>
  </si>
  <si>
    <t>Habitação</t>
  </si>
  <si>
    <t>Alimentação / Supermercado</t>
  </si>
  <si>
    <t>Vestuário</t>
  </si>
  <si>
    <t>Casa</t>
  </si>
  <si>
    <t>Crédito ao Consumo</t>
  </si>
  <si>
    <t>Automóvel</t>
  </si>
  <si>
    <t>Eletricidade/Gás</t>
  </si>
  <si>
    <t>Viagens</t>
  </si>
  <si>
    <t>Educação</t>
  </si>
  <si>
    <t>Saúde</t>
  </si>
  <si>
    <t>Água</t>
  </si>
  <si>
    <t>Beleza/Cuidados pessoais</t>
  </si>
  <si>
    <t>EDUCAÇÃO</t>
  </si>
  <si>
    <t>Acidentes pessoais</t>
  </si>
  <si>
    <t>TV / Internet / Telemóveis</t>
  </si>
  <si>
    <t>Actividades desportivas</t>
  </si>
  <si>
    <t>Transportes</t>
  </si>
  <si>
    <t>Mensalidade (Escola/Universidade)</t>
  </si>
  <si>
    <t>Artigos Limpeza / Empregada doméstica</t>
  </si>
  <si>
    <t>Cinema, teatro, espectáculos</t>
  </si>
  <si>
    <t>Pessoal</t>
  </si>
  <si>
    <t>Material Escolar</t>
  </si>
  <si>
    <t>SAÚDE</t>
  </si>
  <si>
    <t>Condomínio (casa comprada)</t>
  </si>
  <si>
    <t>Livros, música e jogos</t>
  </si>
  <si>
    <t>ATL/Explicadores</t>
  </si>
  <si>
    <t>Consultas médicas e exames</t>
  </si>
  <si>
    <t>Outras</t>
  </si>
  <si>
    <t>Outros - educação</t>
  </si>
  <si>
    <t>Farmácia</t>
  </si>
  <si>
    <t>TRANSPORTES</t>
  </si>
  <si>
    <t>APLICAÇÕES DE POUPANÇAS</t>
  </si>
  <si>
    <t>Transportes públicos</t>
  </si>
  <si>
    <t>Conta Poupança / Certificados de Aforro</t>
  </si>
  <si>
    <t>2% ao ano</t>
  </si>
  <si>
    <t>Combustível</t>
  </si>
  <si>
    <t>Produtos de investimento (ETF, obrigações, etc.)</t>
  </si>
  <si>
    <t>Rendimento variável. Podem perder ou ganhar</t>
  </si>
  <si>
    <t>Estacionamento</t>
  </si>
  <si>
    <t>Manutenção do automóvel</t>
  </si>
  <si>
    <t>Produtos de poupança reforma (PPR)</t>
  </si>
  <si>
    <t>5% ao ano</t>
  </si>
  <si>
    <t>Portagens</t>
  </si>
  <si>
    <t>Outros transportes</t>
  </si>
  <si>
    <t>Equilibra-te! Mês 2</t>
  </si>
  <si>
    <t>Equilibra-te! Mês 3</t>
  </si>
  <si>
    <t>Avaliação da atividade</t>
  </si>
  <si>
    <t xml:space="preserve">Avaliem a atividade no link: </t>
  </si>
  <si>
    <t>Selecionem a vossa família...</t>
  </si>
  <si>
    <t>Casal Ribeiro (Reformados)</t>
  </si>
  <si>
    <t>Família Antunes (1 adulto, 1 filho 14 anos)</t>
  </si>
  <si>
    <t>André (1 adulto)</t>
  </si>
  <si>
    <t>Família Costa (casal com 2 filhos)</t>
  </si>
  <si>
    <t>Família Oliveira (2 adultos e 1 bebé)</t>
  </si>
  <si>
    <t>Equilibra-te! Simulador da Vida Real – Preencher o formulário</t>
  </si>
  <si>
    <r>
      <t xml:space="preserve">Para alterar o ficheiro a palavra-passe é </t>
    </r>
    <r>
      <rPr>
        <b/>
        <sz val="11"/>
        <color theme="1" tint="4.9989318521683403E-2"/>
        <rFont val="Aptos Narrow"/>
        <family val="2"/>
        <scheme val="minor"/>
      </rPr>
      <t>aeje</t>
    </r>
  </si>
  <si>
    <t>Saldo acumulado dos 3 meses</t>
  </si>
  <si>
    <t>Valor acumulado em poupança e investimento</t>
  </si>
</sst>
</file>

<file path=xl/styles.xml><?xml version="1.0" encoding="utf-8"?>
<styleSheet xmlns="http://schemas.openxmlformats.org/spreadsheetml/2006/main">
  <numFmts count="4">
    <numFmt numFmtId="164" formatCode="_(* #,##0_);_(* \(#,##0\);_(* &quot;-&quot;_);_(@_)"/>
    <numFmt numFmtId="165" formatCode="_(* #,##0.00_);_(* \(#,##0.00\);_(* &quot;-&quot;??_);_(@_)"/>
    <numFmt numFmtId="166" formatCode="#,##0.00\ &quot;€&quot;"/>
    <numFmt numFmtId="167" formatCode="#,##0\ &quot;€&quot;"/>
  </numFmts>
  <fonts count="44">
    <font>
      <sz val="11"/>
      <color theme="1" tint="4.9989318521683403E-2"/>
      <name val="Aptos Narrow"/>
      <family val="1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Display"/>
      <family val="1"/>
      <scheme val="major"/>
    </font>
    <font>
      <sz val="32"/>
      <color theme="0"/>
      <name val="Aptos Display"/>
      <family val="1"/>
      <scheme val="major"/>
    </font>
    <font>
      <sz val="10"/>
      <color theme="1" tint="4.9989318521683403E-2"/>
      <name val="Aptos Narrow"/>
      <family val="1"/>
      <scheme val="minor"/>
    </font>
    <font>
      <b/>
      <sz val="11"/>
      <color rgb="FF3F3F3F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4"/>
      <color theme="8" tint="-0.2499465926084170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/>
      <name val="Aptos Narrow"/>
      <family val="1"/>
      <scheme val="minor"/>
    </font>
    <font>
      <sz val="12"/>
      <color theme="1"/>
      <name val="Aptos Narrow"/>
      <family val="1"/>
      <scheme val="minor"/>
    </font>
    <font>
      <sz val="11"/>
      <color theme="1" tint="4.9989318521683403E-2"/>
      <name val="Aptos Narrow"/>
      <family val="1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0"/>
      <color theme="0"/>
      <name val="Aptos Display"/>
      <family val="2"/>
      <scheme val="major"/>
    </font>
    <font>
      <b/>
      <sz val="22"/>
      <color theme="0"/>
      <name val="Aptos"/>
      <family val="2"/>
    </font>
    <font>
      <sz val="12"/>
      <color theme="1"/>
      <name val="Aptos"/>
      <family val="2"/>
    </font>
    <font>
      <sz val="11"/>
      <color theme="1" tint="4.9989318521683403E-2"/>
      <name val="Aptos"/>
      <family val="2"/>
    </font>
    <font>
      <sz val="11"/>
      <color theme="1"/>
      <name val="Aptos"/>
      <family val="2"/>
    </font>
    <font>
      <b/>
      <sz val="11"/>
      <color theme="0"/>
      <name val="Aptos"/>
      <family val="2"/>
    </font>
    <font>
      <sz val="24"/>
      <color theme="7" tint="-0.499984740745262"/>
      <name val="Aptos"/>
      <family val="2"/>
    </font>
    <font>
      <b/>
      <sz val="14"/>
      <color theme="1"/>
      <name val="Aptos"/>
      <family val="2"/>
    </font>
    <font>
      <b/>
      <sz val="12"/>
      <color theme="1"/>
      <name val="Aptos Narrow"/>
      <family val="2"/>
      <scheme val="minor"/>
    </font>
    <font>
      <b/>
      <sz val="10"/>
      <color theme="1" tint="4.9989318521683403E-2"/>
      <name val="Aptos Narrow"/>
      <family val="2"/>
      <scheme val="minor"/>
    </font>
    <font>
      <b/>
      <sz val="12"/>
      <color theme="1" tint="4.9989318521683403E-2"/>
      <name val="Aptos Black"/>
      <family val="2"/>
    </font>
    <font>
      <b/>
      <sz val="18"/>
      <color theme="0"/>
      <name val="Aptos"/>
      <family val="2"/>
    </font>
    <font>
      <b/>
      <sz val="22"/>
      <color theme="0"/>
      <name val="Aptos Display"/>
      <family val="1"/>
      <scheme val="major"/>
    </font>
    <font>
      <b/>
      <sz val="12"/>
      <color theme="1" tint="4.9989318521683403E-2"/>
      <name val="Aptos"/>
      <family val="2"/>
    </font>
    <font>
      <b/>
      <sz val="11"/>
      <color theme="1" tint="4.9989318521683403E-2"/>
      <name val="Aptos"/>
      <family val="2"/>
    </font>
    <font>
      <b/>
      <sz val="12"/>
      <name val="Aptos Black"/>
      <family val="2"/>
    </font>
    <font>
      <u/>
      <sz val="11"/>
      <color theme="10"/>
      <name val="Aptos Narrow"/>
      <family val="1"/>
      <scheme val="minor"/>
    </font>
    <font>
      <sz val="36"/>
      <color rgb="FF156082"/>
      <name val="Aptos Slab ExtraBold"/>
      <family val="2"/>
    </font>
    <font>
      <b/>
      <sz val="11"/>
      <color theme="2" tint="-0.749992370372631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1"/>
      <color theme="1" tint="4.9989318521683403E-2"/>
      <name val="Aptos Narrow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/>
      <top style="thick">
        <color theme="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7" tint="-0.249977111117893"/>
      </bottom>
      <diagonal/>
    </border>
    <border>
      <left/>
      <right/>
      <top/>
      <bottom style="thick">
        <color theme="7" tint="-0.249977111117893"/>
      </bottom>
      <diagonal/>
    </border>
    <border>
      <left/>
      <right/>
      <top style="thick">
        <color theme="7" tint="-0.249977111117893"/>
      </top>
      <bottom style="thin">
        <color theme="7" tint="-0.249977111117893"/>
      </bottom>
      <diagonal/>
    </border>
    <border>
      <left/>
      <right/>
      <top style="thin">
        <color theme="7" tint="-0.249977111117893"/>
      </top>
      <bottom style="thin">
        <color theme="7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/>
      <bottom style="thick">
        <color theme="9" tint="-0.249977111117893"/>
      </bottom>
      <diagonal/>
    </border>
    <border>
      <left/>
      <right/>
      <top/>
      <bottom style="thick">
        <color theme="8" tint="-0.249977111117893"/>
      </bottom>
      <diagonal/>
    </border>
    <border>
      <left/>
      <right/>
      <top style="thick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/>
      <bottom style="thick">
        <color theme="6" tint="-0.249977111117893"/>
      </bottom>
      <diagonal/>
    </border>
    <border>
      <left/>
      <right/>
      <top style="thick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6" tint="-0.249977111117893"/>
      </top>
      <bottom style="thin">
        <color theme="6" tint="-0.249977111117893"/>
      </bottom>
      <diagonal/>
    </border>
    <border>
      <left/>
      <right/>
      <top/>
      <bottom style="thin">
        <color theme="5" tint="-0.249977111117893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/>
      <right/>
      <top/>
      <bottom style="thick">
        <color theme="5" tint="-0.249977111117893"/>
      </bottom>
      <diagonal/>
    </border>
    <border>
      <left/>
      <right/>
      <top/>
      <bottom style="thick">
        <color theme="4" tint="-0.249977111117893"/>
      </bottom>
      <diagonal/>
    </border>
    <border>
      <left/>
      <right/>
      <top style="thick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/>
      <bottom style="thin">
        <color theme="2" tint="-0.749992370372631"/>
      </bottom>
      <diagonal/>
    </border>
    <border>
      <left/>
      <right/>
      <top style="thin">
        <color theme="2" tint="-0.749992370372631"/>
      </top>
      <bottom style="thin">
        <color theme="2" tint="-0.749992370372631"/>
      </bottom>
      <diagonal/>
    </border>
    <border>
      <left/>
      <right/>
      <top/>
      <bottom style="thick">
        <color theme="2" tint="-0.749992370372631"/>
      </bottom>
      <diagonal/>
    </border>
    <border>
      <left/>
      <right/>
      <top/>
      <bottom style="thin">
        <color theme="0"/>
      </bottom>
      <diagonal/>
    </border>
  </borders>
  <cellStyleXfs count="49">
    <xf numFmtId="0" fontId="0" fillId="0" borderId="0">
      <alignment horizontal="left" vertical="center" wrapText="1" indent="1"/>
    </xf>
    <xf numFmtId="9" fontId="7" fillId="0" borderId="5" applyFill="0" applyProtection="0">
      <alignment horizontal="center" vertical="center"/>
    </xf>
    <xf numFmtId="0" fontId="3" fillId="4" borderId="3" applyNumberFormat="0" applyProtection="0">
      <alignment horizontal="left" vertical="center" indent="3"/>
    </xf>
    <xf numFmtId="0" fontId="2" fillId="2" borderId="2" applyNumberFormat="0" applyProtection="0">
      <alignment horizontal="center" vertical="center"/>
    </xf>
    <xf numFmtId="0" fontId="2" fillId="5" borderId="4" applyNumberFormat="0" applyProtection="0">
      <alignment horizontal="center" vertical="center"/>
    </xf>
    <xf numFmtId="0" fontId="2" fillId="5" borderId="0" applyNumberFormat="0" applyBorder="0" applyProtection="0">
      <alignment horizontal="left" vertical="center" indent="1"/>
    </xf>
    <xf numFmtId="166" fontId="4" fillId="0" borderId="0" applyFont="0" applyFill="0" applyBorder="0" applyProtection="0">
      <alignment horizontal="right" vertical="center" indent="1"/>
    </xf>
    <xf numFmtId="166" fontId="4" fillId="0" borderId="0" applyFont="0" applyFill="0" applyBorder="0" applyProtection="0">
      <alignment horizontal="right" vertical="center"/>
    </xf>
    <xf numFmtId="0" fontId="8" fillId="0" borderId="1" applyNumberFormat="0" applyFont="0" applyAlignment="0" applyProtection="0"/>
    <xf numFmtId="0" fontId="5" fillId="3" borderId="6" applyNumberFormat="0" applyFont="0" applyFill="0" applyAlignment="0" applyProtection="0"/>
    <xf numFmtId="0" fontId="6" fillId="4" borderId="0" applyNumberFormat="0" applyBorder="0" applyProtection="0">
      <alignment horizontal="right" vertical="top" indent="10"/>
    </xf>
    <xf numFmtId="0" fontId="9" fillId="0" borderId="0" applyNumberFormat="0" applyFill="0" applyBorder="0" applyAlignment="0">
      <alignment horizontal="left" vertical="center" wrapText="1" indent="1"/>
    </xf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3" borderId="10" applyNumberFormat="0" applyAlignment="0" applyProtection="0"/>
    <xf numFmtId="0" fontId="17" fillId="0" borderId="11" applyNumberFormat="0" applyFill="0" applyAlignment="0" applyProtection="0"/>
    <xf numFmtId="0" fontId="18" fillId="10" borderId="12" applyNumberFormat="0" applyAlignment="0" applyProtection="0"/>
    <xf numFmtId="0" fontId="19" fillId="0" borderId="0" applyNumberFormat="0" applyFill="0" applyBorder="0" applyAlignment="0" applyProtection="0"/>
    <xf numFmtId="0" fontId="11" fillId="11" borderId="13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9" fillId="0" borderId="0" applyNumberFormat="0" applyFill="0" applyBorder="0" applyAlignment="0" applyProtection="0">
      <alignment horizontal="left" vertical="center" wrapText="1" indent="1"/>
    </xf>
  </cellStyleXfs>
  <cellXfs count="141">
    <xf numFmtId="0" fontId="0" fillId="0" borderId="0" xfId="0">
      <alignment horizontal="left" vertical="center" wrapText="1" indent="1"/>
    </xf>
    <xf numFmtId="166" fontId="10" fillId="0" borderId="0" xfId="6" applyFont="1" applyFill="1" applyBorder="1">
      <alignment horizontal="right" vertical="center" indent="1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right" vertical="center" indent="2"/>
    </xf>
    <xf numFmtId="0" fontId="10" fillId="0" borderId="0" xfId="0" applyFont="1">
      <alignment horizontal="left" vertical="center" wrapText="1" indent="1"/>
    </xf>
    <xf numFmtId="0" fontId="25" fillId="0" borderId="0" xfId="0" applyFont="1" applyAlignment="1">
      <alignment horizontal="left" vertical="center" indent="1"/>
    </xf>
    <xf numFmtId="0" fontId="25" fillId="0" borderId="0" xfId="0" applyFont="1" applyAlignment="1">
      <alignment horizontal="right" vertical="center" indent="2"/>
    </xf>
    <xf numFmtId="0" fontId="25" fillId="0" borderId="0" xfId="0" applyFont="1">
      <alignment horizontal="left" vertical="center" wrapText="1" indent="1"/>
    </xf>
    <xf numFmtId="0" fontId="26" fillId="0" borderId="0" xfId="0" applyFont="1">
      <alignment horizontal="left" vertical="center" wrapText="1" indent="1"/>
    </xf>
    <xf numFmtId="0" fontId="26" fillId="0" borderId="0" xfId="0" applyFont="1" applyAlignment="1">
      <alignment horizontal="right" vertical="center" wrapText="1" indent="1"/>
    </xf>
    <xf numFmtId="0" fontId="27" fillId="0" borderId="0" xfId="11" applyFont="1">
      <alignment horizontal="left" vertical="center" wrapText="1" indent="1"/>
    </xf>
    <xf numFmtId="0" fontId="26" fillId="6" borderId="9" xfId="0" applyFont="1" applyFill="1" applyBorder="1" applyAlignment="1">
      <alignment horizontal="left" vertical="center" indent="2"/>
    </xf>
    <xf numFmtId="0" fontId="26" fillId="0" borderId="0" xfId="0" applyFont="1" applyAlignment="1">
      <alignment horizontal="left" vertical="center" indent="19"/>
    </xf>
    <xf numFmtId="0" fontId="28" fillId="0" borderId="0" xfId="4" applyFont="1" applyFill="1" applyBorder="1">
      <alignment horizontal="center" vertical="center"/>
    </xf>
    <xf numFmtId="0" fontId="28" fillId="0" borderId="0" xfId="4" applyFont="1" applyFill="1" applyBorder="1" applyAlignment="1">
      <alignment horizontal="right" vertical="center" indent="1"/>
    </xf>
    <xf numFmtId="0" fontId="26" fillId="0" borderId="7" xfId="9" applyFont="1" applyFill="1" applyBorder="1" applyAlignment="1">
      <alignment vertical="center"/>
    </xf>
    <xf numFmtId="9" fontId="29" fillId="0" borderId="7" xfId="1" applyFont="1" applyFill="1" applyBorder="1" applyAlignment="1">
      <alignment horizontal="right" vertical="center" inden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right" vertical="center" indent="1"/>
    </xf>
    <xf numFmtId="166" fontId="26" fillId="0" borderId="8" xfId="6" applyFont="1" applyBorder="1">
      <alignment horizontal="right" vertical="center" indent="1"/>
    </xf>
    <xf numFmtId="0" fontId="30" fillId="6" borderId="9" xfId="4" applyFont="1" applyFill="1" applyBorder="1" applyAlignment="1">
      <alignment horizontal="left" vertical="center" indent="1"/>
    </xf>
    <xf numFmtId="166" fontId="30" fillId="6" borderId="4" xfId="6" applyFont="1" applyFill="1" applyBorder="1">
      <alignment horizontal="right" vertical="center" indent="1"/>
    </xf>
    <xf numFmtId="0" fontId="31" fillId="0" borderId="0" xfId="0" applyFont="1">
      <alignment horizontal="left" vertical="center" wrapText="1" indent="1"/>
    </xf>
    <xf numFmtId="0" fontId="32" fillId="37" borderId="0" xfId="0" applyFont="1" applyFill="1" applyAlignment="1">
      <alignment horizontal="left" vertical="center" indent="1"/>
    </xf>
    <xf numFmtId="0" fontId="32" fillId="38" borderId="0" xfId="0" applyFont="1" applyFill="1" applyAlignment="1">
      <alignment horizontal="left" vertical="center" indent="1"/>
    </xf>
    <xf numFmtId="167" fontId="25" fillId="0" borderId="0" xfId="6" applyNumberFormat="1" applyFont="1" applyFill="1" applyBorder="1">
      <alignment horizontal="right" vertical="center" indent="1"/>
    </xf>
    <xf numFmtId="0" fontId="32" fillId="40" borderId="0" xfId="0" applyFont="1" applyFill="1" applyAlignment="1">
      <alignment horizontal="left" vertical="center" indent="1"/>
    </xf>
    <xf numFmtId="0" fontId="32" fillId="41" borderId="0" xfId="0" applyFont="1" applyFill="1" applyAlignment="1">
      <alignment horizontal="left" vertical="center" indent="1"/>
    </xf>
    <xf numFmtId="0" fontId="32" fillId="0" borderId="0" xfId="0" applyFont="1" applyAlignment="1">
      <alignment horizontal="left" vertical="center" indent="1"/>
    </xf>
    <xf numFmtId="167" fontId="0" fillId="0" borderId="0" xfId="0" applyNumberFormat="1" applyAlignment="1">
      <alignment horizontal="right" vertical="center" wrapText="1" indent="1"/>
    </xf>
    <xf numFmtId="0" fontId="32" fillId="42" borderId="0" xfId="0" applyFont="1" applyFill="1" applyAlignment="1">
      <alignment horizontal="left" vertical="center" indent="1"/>
    </xf>
    <xf numFmtId="0" fontId="32" fillId="40" borderId="17" xfId="0" applyFont="1" applyFill="1" applyBorder="1" applyAlignment="1">
      <alignment horizontal="left" vertical="center" indent="1"/>
    </xf>
    <xf numFmtId="0" fontId="32" fillId="40" borderId="18" xfId="0" applyFont="1" applyFill="1" applyBorder="1">
      <alignment horizontal="left" vertical="center" wrapText="1" indent="1"/>
    </xf>
    <xf numFmtId="0" fontId="32" fillId="40" borderId="15" xfId="0" applyFont="1" applyFill="1" applyBorder="1" applyAlignment="1">
      <alignment horizontal="left" vertical="center" indent="1"/>
    </xf>
    <xf numFmtId="0" fontId="32" fillId="40" borderId="18" xfId="0" applyFont="1" applyFill="1" applyBorder="1" applyAlignment="1">
      <alignment horizontal="left" vertical="center" indent="1"/>
    </xf>
    <xf numFmtId="0" fontId="32" fillId="39" borderId="0" xfId="0" applyFont="1" applyFill="1" applyAlignment="1">
      <alignment horizontal="left" vertical="center" indent="1"/>
    </xf>
    <xf numFmtId="0" fontId="32" fillId="37" borderId="20" xfId="0" applyFont="1" applyFill="1" applyBorder="1" applyAlignment="1">
      <alignment horizontal="left" vertical="center" indent="1"/>
    </xf>
    <xf numFmtId="0" fontId="32" fillId="38" borderId="23" xfId="0" applyFont="1" applyFill="1" applyBorder="1" applyAlignment="1">
      <alignment horizontal="left" vertical="center" indent="1"/>
    </xf>
    <xf numFmtId="0" fontId="32" fillId="38" borderId="24" xfId="0" applyFont="1" applyFill="1" applyBorder="1" applyAlignment="1">
      <alignment horizontal="left" vertical="center" indent="1"/>
    </xf>
    <xf numFmtId="0" fontId="32" fillId="41" borderId="27" xfId="0" applyFont="1" applyFill="1" applyBorder="1" applyAlignment="1">
      <alignment horizontal="left" vertical="center" indent="1"/>
    </xf>
    <xf numFmtId="0" fontId="32" fillId="42" borderId="29" xfId="0" applyFont="1" applyFill="1" applyBorder="1" applyAlignment="1">
      <alignment horizontal="left" vertical="center" indent="1"/>
    </xf>
    <xf numFmtId="0" fontId="32" fillId="39" borderId="32" xfId="0" applyFont="1" applyFill="1" applyBorder="1" applyAlignment="1">
      <alignment horizontal="left" vertical="center" indent="1"/>
    </xf>
    <xf numFmtId="0" fontId="32" fillId="39" borderId="33" xfId="0" applyFont="1" applyFill="1" applyBorder="1" applyAlignment="1">
      <alignment horizontal="left" vertical="center" indent="1"/>
    </xf>
    <xf numFmtId="0" fontId="32" fillId="43" borderId="0" xfId="0" applyFont="1" applyFill="1" applyAlignment="1">
      <alignment horizontal="left" vertical="center" indent="1"/>
    </xf>
    <xf numFmtId="0" fontId="32" fillId="43" borderId="34" xfId="0" applyFont="1" applyFill="1" applyBorder="1" applyAlignment="1">
      <alignment horizontal="left" vertical="center" indent="1"/>
    </xf>
    <xf numFmtId="0" fontId="32" fillId="43" borderId="35" xfId="0" applyFont="1" applyFill="1" applyBorder="1" applyAlignment="1">
      <alignment horizontal="left" vertical="center" indent="1"/>
    </xf>
    <xf numFmtId="0" fontId="32" fillId="43" borderId="35" xfId="0" applyFont="1" applyFill="1" applyBorder="1">
      <alignment horizontal="left" vertical="center" wrapText="1" indent="1"/>
    </xf>
    <xf numFmtId="0" fontId="32" fillId="37" borderId="19" xfId="0" applyFont="1" applyFill="1" applyBorder="1">
      <alignment horizontal="left" vertical="center" wrapText="1" indent="1"/>
    </xf>
    <xf numFmtId="0" fontId="32" fillId="40" borderId="15" xfId="0" applyFont="1" applyFill="1" applyBorder="1">
      <alignment horizontal="left" vertical="center" wrapText="1" indent="1"/>
    </xf>
    <xf numFmtId="0" fontId="32" fillId="42" borderId="28" xfId="0" applyFont="1" applyFill="1" applyBorder="1">
      <alignment horizontal="left" vertical="center" wrapText="1" indent="1"/>
    </xf>
    <xf numFmtId="0" fontId="32" fillId="39" borderId="33" xfId="0" applyFont="1" applyFill="1" applyBorder="1">
      <alignment horizontal="left" vertical="center" wrapText="1" indent="1"/>
    </xf>
    <xf numFmtId="0" fontId="31" fillId="37" borderId="0" xfId="0" applyFont="1" applyFill="1">
      <alignment horizontal="left" vertical="center" wrapText="1" indent="1"/>
      <extLst>
        <ext xmlns:xfpb="http://schemas.microsoft.com/office/spreadsheetml/2022/featurepropertybag" uri="{C7286773-470A-42A8-94C5-96B5CB345126}">
          <xfpb:xfComplement i="0"/>
        </ext>
      </extLst>
    </xf>
    <xf numFmtId="0" fontId="31" fillId="38" borderId="0" xfId="0" applyFont="1" applyFill="1">
      <alignment horizontal="left" vertical="center" wrapText="1" indent="1"/>
    </xf>
    <xf numFmtId="0" fontId="31" fillId="40" borderId="0" xfId="0" applyFont="1" applyFill="1">
      <alignment horizontal="left" vertical="center" wrapText="1" indent="1"/>
    </xf>
    <xf numFmtId="0" fontId="31" fillId="41" borderId="0" xfId="0" applyFont="1" applyFill="1">
      <alignment horizontal="left" vertical="center" wrapText="1" indent="1"/>
    </xf>
    <xf numFmtId="0" fontId="31" fillId="42" borderId="0" xfId="0" applyFont="1" applyFill="1">
      <alignment horizontal="left" vertical="center" wrapText="1" indent="1"/>
    </xf>
    <xf numFmtId="0" fontId="31" fillId="39" borderId="0" xfId="0" applyFont="1" applyFill="1">
      <alignment horizontal="left" vertical="center" wrapText="1" indent="1"/>
    </xf>
    <xf numFmtId="0" fontId="31" fillId="43" borderId="0" xfId="0" applyFont="1" applyFill="1">
      <alignment horizontal="left" vertical="center" wrapText="1" indent="1"/>
    </xf>
    <xf numFmtId="167" fontId="10" fillId="37" borderId="0" xfId="6" applyNumberFormat="1" applyFont="1" applyFill="1" applyBorder="1" applyProtection="1">
      <alignment horizontal="right" vertical="center" indent="1"/>
    </xf>
    <xf numFmtId="167" fontId="10" fillId="38" borderId="0" xfId="6" applyNumberFormat="1" applyFont="1" applyFill="1" applyBorder="1" applyProtection="1">
      <alignment horizontal="right" vertical="center" indent="1"/>
    </xf>
    <xf numFmtId="167" fontId="10" fillId="40" borderId="0" xfId="6" applyNumberFormat="1" applyFont="1" applyFill="1" applyBorder="1" applyProtection="1">
      <alignment horizontal="right" vertical="center" indent="1"/>
    </xf>
    <xf numFmtId="167" fontId="10" fillId="41" borderId="0" xfId="6" applyNumberFormat="1" applyFont="1" applyFill="1" applyBorder="1" applyProtection="1">
      <alignment horizontal="right" vertical="center" indent="1"/>
    </xf>
    <xf numFmtId="167" fontId="10" fillId="42" borderId="0" xfId="6" applyNumberFormat="1" applyFont="1" applyFill="1" applyBorder="1" applyProtection="1">
      <alignment horizontal="right" vertical="center" indent="1"/>
    </xf>
    <xf numFmtId="167" fontId="10" fillId="39" borderId="0" xfId="6" applyNumberFormat="1" applyFont="1" applyFill="1" applyBorder="1" applyProtection="1">
      <alignment horizontal="right" vertical="center" indent="1"/>
    </xf>
    <xf numFmtId="167" fontId="10" fillId="43" borderId="0" xfId="6" applyNumberFormat="1" applyFont="1" applyFill="1" applyBorder="1" applyProtection="1">
      <alignment horizontal="right" vertical="center" indent="1"/>
    </xf>
    <xf numFmtId="167" fontId="10" fillId="0" borderId="0" xfId="6" applyNumberFormat="1" applyFont="1" applyFill="1" applyBorder="1" applyProtection="1">
      <alignment horizontal="right" vertical="center" indent="1"/>
      <protection locked="0"/>
    </xf>
    <xf numFmtId="167" fontId="25" fillId="0" borderId="0" xfId="6" applyNumberFormat="1" applyFont="1" applyFill="1" applyBorder="1" applyProtection="1">
      <alignment horizontal="right" vertical="center" indent="1"/>
      <protection locked="0"/>
    </xf>
    <xf numFmtId="0" fontId="0" fillId="0" borderId="0" xfId="0" applyAlignment="1">
      <alignment horizontal="left" vertical="center" indent="1"/>
    </xf>
    <xf numFmtId="0" fontId="26" fillId="44" borderId="0" xfId="0" applyFont="1" applyFill="1">
      <alignment horizontal="left" vertical="center" wrapText="1" indent="1"/>
    </xf>
    <xf numFmtId="0" fontId="32" fillId="0" borderId="0" xfId="0" applyFont="1" applyAlignment="1">
      <alignment horizontal="center" vertical="center" wrapText="1"/>
    </xf>
    <xf numFmtId="166" fontId="26" fillId="0" borderId="0" xfId="0" applyNumberFormat="1" applyFont="1" applyAlignment="1">
      <alignment horizontal="right" vertical="center" wrapText="1" indent="1"/>
    </xf>
    <xf numFmtId="166" fontId="36" fillId="0" borderId="0" xfId="0" applyNumberFormat="1" applyFont="1" applyAlignment="1">
      <alignment horizontal="right" vertical="center" wrapText="1" indent="1"/>
    </xf>
    <xf numFmtId="0" fontId="36" fillId="42" borderId="0" xfId="0" applyFont="1" applyFill="1">
      <alignment horizontal="left" vertical="center" wrapText="1" indent="1"/>
    </xf>
    <xf numFmtId="0" fontId="36" fillId="46" borderId="0" xfId="0" applyFont="1" applyFill="1">
      <alignment horizontal="left" vertical="center" wrapText="1" indent="1"/>
    </xf>
    <xf numFmtId="0" fontId="30" fillId="47" borderId="4" xfId="5" applyFont="1" applyFill="1" applyBorder="1">
      <alignment horizontal="left" vertical="center" indent="1"/>
    </xf>
    <xf numFmtId="0" fontId="37" fillId="0" borderId="8" xfId="0" applyFont="1" applyBorder="1" applyAlignment="1">
      <alignment horizontal="left" vertical="center" indent="1"/>
    </xf>
    <xf numFmtId="0" fontId="37" fillId="0" borderId="8" xfId="8" applyFont="1" applyBorder="1" applyAlignment="1">
      <alignment horizontal="left" vertical="center" indent="1"/>
    </xf>
    <xf numFmtId="0" fontId="32" fillId="41" borderId="26" xfId="0" applyFont="1" applyFill="1" applyBorder="1">
      <alignment horizontal="left" vertical="center" wrapText="1" indent="1"/>
    </xf>
    <xf numFmtId="167" fontId="10" fillId="0" borderId="0" xfId="6" applyNumberFormat="1" applyFont="1" applyFill="1" applyBorder="1" applyProtection="1">
      <alignment horizontal="right" vertical="center" indent="1"/>
    </xf>
    <xf numFmtId="0" fontId="32" fillId="48" borderId="0" xfId="0" applyFont="1" applyFill="1">
      <alignment horizontal="left" vertical="center" wrapText="1" indent="1"/>
    </xf>
    <xf numFmtId="0" fontId="32" fillId="48" borderId="37" xfId="0" applyFont="1" applyFill="1" applyBorder="1">
      <alignment horizontal="left" vertical="center" wrapText="1" indent="1"/>
    </xf>
    <xf numFmtId="0" fontId="26" fillId="50" borderId="0" xfId="0" applyFont="1" applyFill="1">
      <alignment horizontal="left" vertical="center" wrapText="1" indent="1"/>
    </xf>
    <xf numFmtId="0" fontId="34" fillId="52" borderId="0" xfId="0" applyFont="1" applyFill="1" applyAlignment="1" applyProtection="1">
      <alignment horizontal="left" vertical="center" indent="1"/>
      <protection locked="0"/>
    </xf>
    <xf numFmtId="0" fontId="26" fillId="52" borderId="0" xfId="0" applyFont="1" applyFill="1">
      <alignment horizontal="left" vertical="center" wrapText="1" indent="1"/>
    </xf>
    <xf numFmtId="0" fontId="37" fillId="0" borderId="0" xfId="0" applyFont="1">
      <alignment horizontal="left" vertical="center" wrapText="1" indent="1"/>
    </xf>
    <xf numFmtId="0" fontId="30" fillId="6" borderId="9" xfId="4" applyFont="1" applyFill="1" applyBorder="1" applyAlignment="1" applyProtection="1">
      <alignment horizontal="left" vertical="center" indent="1"/>
    </xf>
    <xf numFmtId="0" fontId="28" fillId="0" borderId="0" xfId="4" applyFont="1" applyFill="1" applyBorder="1" applyProtection="1">
      <alignment horizontal="center" vertical="center"/>
    </xf>
    <xf numFmtId="0" fontId="28" fillId="0" borderId="0" xfId="4" applyFont="1" applyFill="1" applyBorder="1" applyAlignment="1" applyProtection="1">
      <alignment horizontal="right" vertical="center" indent="1"/>
    </xf>
    <xf numFmtId="0" fontId="26" fillId="0" borderId="7" xfId="9" applyFont="1" applyFill="1" applyBorder="1" applyAlignment="1" applyProtection="1">
      <alignment vertical="center"/>
    </xf>
    <xf numFmtId="9" fontId="29" fillId="0" borderId="7" xfId="1" applyFont="1" applyFill="1" applyBorder="1" applyAlignment="1" applyProtection="1">
      <alignment horizontal="right" vertical="center" indent="1"/>
    </xf>
    <xf numFmtId="166" fontId="26" fillId="0" borderId="8" xfId="6" applyFont="1" applyBorder="1" applyProtection="1">
      <alignment horizontal="right" vertical="center" indent="1"/>
    </xf>
    <xf numFmtId="0" fontId="37" fillId="0" borderId="8" xfId="8" applyFont="1" applyBorder="1" applyAlignment="1" applyProtection="1">
      <alignment horizontal="left" vertical="center" indent="1"/>
    </xf>
    <xf numFmtId="0" fontId="30" fillId="47" borderId="4" xfId="5" applyFont="1" applyFill="1" applyBorder="1" applyProtection="1">
      <alignment horizontal="left" vertical="center" indent="1"/>
    </xf>
    <xf numFmtId="166" fontId="30" fillId="6" borderId="4" xfId="6" applyFont="1" applyFill="1" applyBorder="1" applyProtection="1">
      <alignment horizontal="right" vertical="center" indent="1"/>
    </xf>
    <xf numFmtId="167" fontId="0" fillId="53" borderId="19" xfId="0" applyNumberFormat="1" applyFill="1" applyBorder="1" applyAlignment="1" applyProtection="1">
      <alignment horizontal="right" vertical="center" wrapText="1" indent="1"/>
      <protection locked="0"/>
    </xf>
    <xf numFmtId="167" fontId="0" fillId="53" borderId="20" xfId="0" applyNumberFormat="1" applyFill="1" applyBorder="1" applyAlignment="1" applyProtection="1">
      <alignment horizontal="right" vertical="center" wrapText="1" indent="1"/>
      <protection locked="0"/>
    </xf>
    <xf numFmtId="167" fontId="0" fillId="53" borderId="0" xfId="0" applyNumberFormat="1" applyFill="1" applyAlignment="1" applyProtection="1">
      <alignment horizontal="right" vertical="center" wrapText="1" indent="1"/>
      <protection locked="0"/>
    </xf>
    <xf numFmtId="167" fontId="0" fillId="53" borderId="23" xfId="0" applyNumberFormat="1" applyFill="1" applyBorder="1" applyAlignment="1" applyProtection="1">
      <alignment horizontal="right" vertical="center" wrapText="1" indent="1"/>
      <protection locked="0"/>
    </xf>
    <xf numFmtId="167" fontId="0" fillId="53" borderId="24" xfId="0" applyNumberFormat="1" applyFill="1" applyBorder="1" applyAlignment="1" applyProtection="1">
      <alignment horizontal="right" vertical="center" wrapText="1" indent="1"/>
      <protection locked="0"/>
    </xf>
    <xf numFmtId="167" fontId="0" fillId="53" borderId="26" xfId="0" applyNumberFormat="1" applyFill="1" applyBorder="1" applyAlignment="1" applyProtection="1">
      <alignment horizontal="right" vertical="center" wrapText="1" indent="1"/>
      <protection locked="0"/>
    </xf>
    <xf numFmtId="167" fontId="0" fillId="53" borderId="27" xfId="0" applyNumberFormat="1" applyFill="1" applyBorder="1" applyAlignment="1" applyProtection="1">
      <alignment horizontal="right" vertical="center" wrapText="1" indent="1"/>
      <protection locked="0"/>
    </xf>
    <xf numFmtId="167" fontId="0" fillId="53" borderId="28" xfId="0" applyNumberFormat="1" applyFill="1" applyBorder="1" applyAlignment="1" applyProtection="1">
      <alignment horizontal="right" vertical="center" wrapText="1" indent="1"/>
      <protection locked="0"/>
    </xf>
    <xf numFmtId="167" fontId="0" fillId="53" borderId="29" xfId="0" applyNumberFormat="1" applyFill="1" applyBorder="1" applyAlignment="1" applyProtection="1">
      <alignment horizontal="right" vertical="center" wrapText="1" indent="1"/>
      <protection locked="0"/>
    </xf>
    <xf numFmtId="167" fontId="0" fillId="53" borderId="17" xfId="0" applyNumberFormat="1" applyFill="1" applyBorder="1" applyAlignment="1" applyProtection="1">
      <alignment horizontal="right" vertical="center" wrapText="1" indent="1"/>
      <protection locked="0"/>
    </xf>
    <xf numFmtId="167" fontId="0" fillId="53" borderId="15" xfId="0" applyNumberFormat="1" applyFill="1" applyBorder="1" applyAlignment="1" applyProtection="1">
      <alignment horizontal="right" vertical="center" wrapText="1" indent="1"/>
      <protection locked="0"/>
    </xf>
    <xf numFmtId="167" fontId="0" fillId="53" borderId="18" xfId="0" applyNumberFormat="1" applyFill="1" applyBorder="1" applyAlignment="1" applyProtection="1">
      <alignment horizontal="right" vertical="center" wrapText="1" indent="1"/>
      <protection locked="0"/>
    </xf>
    <xf numFmtId="167" fontId="0" fillId="53" borderId="34" xfId="0" applyNumberFormat="1" applyFill="1" applyBorder="1" applyAlignment="1" applyProtection="1">
      <alignment horizontal="right" vertical="center" wrapText="1" indent="1"/>
      <protection locked="0"/>
    </xf>
    <xf numFmtId="167" fontId="0" fillId="53" borderId="35" xfId="0" applyNumberFormat="1" applyFill="1" applyBorder="1" applyAlignment="1" applyProtection="1">
      <alignment horizontal="right" vertical="center" wrapText="1" indent="1"/>
      <protection locked="0"/>
    </xf>
    <xf numFmtId="167" fontId="0" fillId="53" borderId="37" xfId="0" applyNumberFormat="1" applyFill="1" applyBorder="1" applyAlignment="1" applyProtection="1">
      <alignment horizontal="right" vertical="center" wrapText="1" indent="1"/>
      <protection locked="0"/>
    </xf>
    <xf numFmtId="167" fontId="0" fillId="53" borderId="32" xfId="0" applyNumberFormat="1" applyFill="1" applyBorder="1" applyAlignment="1" applyProtection="1">
      <alignment horizontal="right" vertical="center" wrapText="1" indent="1"/>
      <protection locked="0"/>
    </xf>
    <xf numFmtId="167" fontId="0" fillId="53" borderId="33" xfId="0" applyNumberFormat="1" applyFill="1" applyBorder="1" applyAlignment="1" applyProtection="1">
      <alignment horizontal="right" vertical="center" wrapText="1" indent="1"/>
      <protection locked="0"/>
    </xf>
    <xf numFmtId="0" fontId="34" fillId="44" borderId="0" xfId="0" applyFont="1" applyFill="1" applyAlignment="1">
      <alignment horizontal="left" vertical="center" indent="1"/>
    </xf>
    <xf numFmtId="0" fontId="34" fillId="50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/>
    </xf>
    <xf numFmtId="0" fontId="34" fillId="52" borderId="0" xfId="0" applyFont="1" applyFill="1" applyAlignment="1">
      <alignment horizontal="left" vertical="center" wrapText="1"/>
    </xf>
    <xf numFmtId="0" fontId="30" fillId="36" borderId="2" xfId="4" applyFont="1" applyFill="1" applyBorder="1" applyProtection="1">
      <alignment horizontal="center" vertical="center"/>
    </xf>
    <xf numFmtId="0" fontId="23" fillId="35" borderId="0" xfId="3" applyFont="1" applyFill="1" applyBorder="1">
      <alignment horizontal="center" vertical="center"/>
    </xf>
    <xf numFmtId="0" fontId="24" fillId="0" borderId="0" xfId="3" applyFont="1" applyFill="1" applyBorder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5" fillId="51" borderId="2" xfId="3" applyFont="1" applyFill="1" applyProtection="1">
      <alignment horizontal="center" vertical="center"/>
    </xf>
    <xf numFmtId="0" fontId="33" fillId="37" borderId="21" xfId="0" applyFont="1" applyFill="1" applyBorder="1" applyAlignment="1">
      <alignment horizontal="center" vertical="center" wrapText="1"/>
    </xf>
    <xf numFmtId="0" fontId="33" fillId="38" borderId="22" xfId="0" applyFont="1" applyFill="1" applyBorder="1" applyAlignment="1">
      <alignment horizontal="center" vertical="center" wrapText="1"/>
    </xf>
    <xf numFmtId="0" fontId="33" fillId="40" borderId="16" xfId="0" applyFont="1" applyFill="1" applyBorder="1" applyAlignment="1">
      <alignment horizontal="center" vertical="center" wrapText="1"/>
    </xf>
    <xf numFmtId="0" fontId="33" fillId="43" borderId="36" xfId="0" applyFont="1" applyFill="1" applyBorder="1" applyAlignment="1">
      <alignment horizontal="center" vertical="center" wrapText="1"/>
    </xf>
    <xf numFmtId="0" fontId="33" fillId="41" borderId="25" xfId="0" applyFont="1" applyFill="1" applyBorder="1" applyAlignment="1">
      <alignment horizontal="center" vertical="center" wrapText="1"/>
    </xf>
    <xf numFmtId="0" fontId="33" fillId="42" borderId="30" xfId="0" applyFont="1" applyFill="1" applyBorder="1" applyAlignment="1">
      <alignment horizontal="center" vertical="center" wrapText="1"/>
    </xf>
    <xf numFmtId="0" fontId="33" fillId="39" borderId="31" xfId="0" applyFont="1" applyFill="1" applyBorder="1" applyAlignment="1">
      <alignment horizontal="center" vertical="center" wrapText="1"/>
    </xf>
    <xf numFmtId="0" fontId="38" fillId="48" borderId="3" xfId="0" applyFont="1" applyFill="1" applyBorder="1" applyAlignment="1">
      <alignment horizontal="center" vertical="center" wrapText="1"/>
    </xf>
    <xf numFmtId="0" fontId="32" fillId="48" borderId="5" xfId="0" applyFont="1" applyFill="1" applyBorder="1">
      <alignment horizontal="left" vertical="center" wrapText="1" indent="1"/>
    </xf>
    <xf numFmtId="0" fontId="32" fillId="48" borderId="37" xfId="0" applyFont="1" applyFill="1" applyBorder="1">
      <alignment horizontal="left" vertical="center" wrapText="1" indent="1"/>
    </xf>
    <xf numFmtId="167" fontId="0" fillId="53" borderId="5" xfId="0" applyNumberFormat="1" applyFill="1" applyBorder="1" applyAlignment="1" applyProtection="1">
      <alignment horizontal="right" vertical="center" wrapText="1" indent="1"/>
      <protection locked="0"/>
    </xf>
    <xf numFmtId="167" fontId="0" fillId="53" borderId="37" xfId="0" applyNumberFormat="1" applyFill="1" applyBorder="1" applyAlignment="1" applyProtection="1">
      <alignment horizontal="right" vertical="center" wrapText="1" indent="1"/>
      <protection locked="0"/>
    </xf>
    <xf numFmtId="0" fontId="34" fillId="50" borderId="0" xfId="0" applyFont="1" applyFill="1" applyAlignment="1">
      <alignment horizontal="left" vertical="center" wrapText="1"/>
    </xf>
    <xf numFmtId="0" fontId="30" fillId="36" borderId="2" xfId="4" applyFont="1" applyFill="1" applyBorder="1">
      <alignment horizontal="center" vertical="center"/>
    </xf>
    <xf numFmtId="0" fontId="23" fillId="45" borderId="0" xfId="3" applyFont="1" applyFill="1" applyBorder="1">
      <alignment horizontal="center" vertical="center"/>
    </xf>
    <xf numFmtId="0" fontId="35" fillId="49" borderId="2" xfId="3" applyFont="1" applyFill="1" applyProtection="1">
      <alignment horizontal="center" vertical="center"/>
    </xf>
    <xf numFmtId="0" fontId="34" fillId="44" borderId="0" xfId="0" applyFont="1" applyFill="1" applyAlignment="1">
      <alignment horizontal="left" vertical="center" wrapText="1"/>
    </xf>
    <xf numFmtId="0" fontId="35" fillId="44" borderId="2" xfId="3" applyFont="1" applyFill="1" applyProtection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right" vertical="center"/>
    </xf>
    <xf numFmtId="0" fontId="42" fillId="0" borderId="0" xfId="48" applyFont="1" applyAlignment="1" applyProtection="1">
      <alignment horizontal="left" vertical="center"/>
      <protection locked="0"/>
    </xf>
  </cellXfs>
  <cellStyles count="4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10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Ano" xfId="11"/>
    <cellStyle name="Bad" xfId="16" builtinId="27" customBuiltin="1"/>
    <cellStyle name="Calculation" xfId="18" builtinId="22" customBuiltin="1"/>
    <cellStyle name="Check Cell" xfId="20" builtinId="23" customBuiltin="1"/>
    <cellStyle name="Comma" xfId="12" builtinId="3" customBuiltin="1"/>
    <cellStyle name="Comma [0]" xfId="13" builtinId="6" customBuiltin="1"/>
    <cellStyle name="Currency" xfId="6" builtinId="4" customBuiltin="1"/>
    <cellStyle name="Currency [0]" xfId="7" builtinId="7" customBuiltin="1"/>
    <cellStyle name="Explanatory Text" xfId="23" builtinId="53" customBuiltin="1"/>
    <cellStyle name="Good" xfId="15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14" builtinId="19" customBuiltin="1"/>
    <cellStyle name="Hyperlink" xfId="48" builtinId="8"/>
    <cellStyle name="Input" xfId="8" builtinId="20" customBuiltin="1"/>
    <cellStyle name="Linked Cell" xfId="19" builtinId="24" customBuiltin="1"/>
    <cellStyle name="Neutral" xfId="17" builtinId="28" customBuiltin="1"/>
    <cellStyle name="Normal" xfId="0" builtinId="0" customBuiltin="1"/>
    <cellStyle name="Note" xfId="22" builtinId="10" customBuiltin="1"/>
    <cellStyle name="Output" xfId="9" builtinId="21" customBuiltin="1"/>
    <cellStyle name="Percent" xfId="1" builtinId="5" customBuiltin="1"/>
    <cellStyle name="Title" xfId="2" builtinId="15" customBuiltin="1"/>
    <cellStyle name="Total" xfId="24" builtinId="25" customBuiltin="1"/>
    <cellStyle name="Warning Text" xfId="21" builtinId="11" customBuiltin="1"/>
  </cellStyles>
  <dxfs count="48">
    <dxf>
      <numFmt numFmtId="166" formatCode="#,##0.00\ &quot;€&quot;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rgb="FF000000"/>
        <name val="Aptos Narrow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2"/>
        <color rgb="FF000000"/>
        <name val="Aptos Narrow"/>
        <scheme val="none"/>
      </font>
    </dxf>
    <dxf>
      <border>
        <bottom style="thick">
          <color rgb="FFFFFFFF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theme="5" tint="0.39994506668294322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  <numFmt numFmtId="167" formatCode="#,##0\ &quot;€&quot;"/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2"/>
        <color rgb="FF000000"/>
        <name val="Aptos Narrow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2"/>
        <color rgb="FF000000"/>
        <name val="Aptos Narrow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theme="5" tint="0.39994506668294322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.00\ &quot;€&quot;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rgb="FF000000"/>
        <name val="Aptos Narrow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2"/>
        <color rgb="FF000000"/>
        <name val="Aptos Narrow"/>
        <scheme val="none"/>
      </font>
    </dxf>
    <dxf>
      <border>
        <bottom style="thick">
          <color rgb="FFFFFFFF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theme="5" tint="0.39994506668294322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  <numFmt numFmtId="167" formatCode="#,##0\ &quot;€&quot;"/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2"/>
        <color rgb="FF000000"/>
        <name val="Aptos Narrow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2"/>
        <color rgb="FF000000"/>
        <name val="Aptos Narrow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theme="5" tint="0.39994506668294322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.00\ &quot;€&quot;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rgb="FF000000"/>
        <name val="Aptos Narrow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2"/>
        <color rgb="FF000000"/>
        <name val="Aptos Narrow"/>
        <scheme val="none"/>
      </font>
    </dxf>
    <dxf>
      <border>
        <bottom style="thick">
          <color rgb="FFFFFFFF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theme="5" tint="0.39994506668294322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  <numFmt numFmtId="167" formatCode="#,##0\ &quot;€&quot;"/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theme="5" tint="0.39994506668294322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  <border diagonalUp="0" diagonalDown="0">
        <left/>
        <right/>
        <top style="thick">
          <color theme="0"/>
        </top>
        <bottom style="thick">
          <color theme="0"/>
        </bottom>
        <vertical/>
        <horizontal/>
      </border>
    </dxf>
    <dxf>
      <border>
        <bottom style="medium">
          <color theme="7"/>
        </bottom>
      </border>
    </dxf>
  </dxfs>
  <tableStyles count="1" defaultPivotStyle="PivotStyleMedium13">
    <tableStyle name="Orçamento Mensal Simples" pivot="0" count="3">
      <tableStyleElement type="wholeTable" dxfId="47"/>
      <tableStyleElement type="headerRow" dxfId="46"/>
      <tableStyleElement type="firstRowStripe" dxfId="45"/>
    </tableStyle>
  </tableStyles>
  <colors>
    <mruColors>
      <color rgb="FFDBEEFD"/>
      <color rgb="FFEBEEF9"/>
      <color rgb="FFF0FAFE"/>
      <color rgb="FFF8FDF1"/>
      <color rgb="FFD0E9FC"/>
      <color rgb="FFF0FAF7"/>
      <color rgb="FFFFF6EF"/>
      <color rgb="FFFEF9F8"/>
      <color rgb="FFFDEC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microsoft.com/office/2022/11/relationships/FeaturePropertyBag" Target="featurePropertyBag/featurePropertyBag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autoTitleDeleted val="1"/>
    <c:plotArea>
      <c:layout/>
      <c:barChart>
        <c:barDir val="col"/>
        <c:grouping val="clustered"/>
        <c:ser>
          <c:idx val="0"/>
          <c:order val="0"/>
          <c:tx>
            <c:v>DadosDoGráfico</c:v>
          </c:tx>
          <c:dPt>
            <c:idx val="0"/>
            <c:spPr>
              <a:solidFill>
                <a:schemeClr val="accent4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C8E-4719-8D99-044263090948}"/>
              </c:ext>
            </c:extLst>
          </c:dPt>
          <c:dPt>
            <c:idx val="1"/>
            <c:spPr>
              <a:solidFill>
                <a:schemeClr val="accent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8E-4719-8D99-044263090948}"/>
              </c:ext>
            </c:extLst>
          </c:dPt>
          <c:dLbls>
            <c:numFmt formatCode="#,##0.0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tx1">
                        <a:lumMod val="95000"/>
                        <a:lumOff val="5000"/>
                      </a:schemeClr>
                    </a:solidFill>
                  </a:defRPr>
                </a:pPr>
                <a:endParaRPr lang="pt-PT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Rendimentos</c:v>
              </c:pt>
              <c:pt idx="1">
                <c:v>Despesas</c:v>
              </c:pt>
            </c:strLit>
          </c:cat>
          <c:val>
            <c:numRef>
              <c:f>'Resumo 1'!$C$9:$C$10</c:f>
              <c:numCache>
                <c:formatCode>#,##0.00\ "€"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C8E-4719-8D99-044263090948}"/>
            </c:ext>
          </c:extLst>
        </c:ser>
        <c:dLbls>
          <c:showVal val="1"/>
        </c:dLbls>
        <c:gapWidth val="37"/>
        <c:axId val="109573248"/>
        <c:axId val="109574784"/>
      </c:barChart>
      <c:catAx>
        <c:axId val="109573248"/>
        <c:scaling>
          <c:orientation val="minMax"/>
        </c:scaling>
        <c:axPos val="b"/>
        <c:numFmt formatCode="General" sourceLinked="0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tx1">
                    <a:lumMod val="95000"/>
                    <a:lumOff val="5000"/>
                  </a:schemeClr>
                </a:solidFill>
              </a:defRPr>
            </a:pPr>
            <a:endParaRPr lang="pt-PT"/>
          </a:p>
        </c:txPr>
        <c:crossAx val="109574784"/>
        <c:crosses val="autoZero"/>
        <c:auto val="1"/>
        <c:lblAlgn val="ctr"/>
        <c:lblOffset val="80"/>
      </c:catAx>
      <c:valAx>
        <c:axId val="109574784"/>
        <c:scaling>
          <c:orientation val="minMax"/>
          <c:min val="0"/>
        </c:scaling>
        <c:axPos val="l"/>
        <c:numFmt formatCode="#\ ##0\ &quot;€&quot;" sourceLinked="0"/>
        <c:majorTickMark val="in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tx1">
                    <a:lumMod val="95000"/>
                    <a:lumOff val="5000"/>
                  </a:schemeClr>
                </a:solidFill>
              </a:defRPr>
            </a:pPr>
            <a:endParaRPr lang="pt-PT"/>
          </a:p>
        </c:txPr>
        <c:crossAx val="109573248"/>
        <c:crosses val="autoZero"/>
        <c:crossBetween val="between"/>
        <c:minorUnit val="500"/>
      </c:valAx>
    </c:plotArea>
    <c:plotVisOnly val="1"/>
    <c:dispBlanksAs val="gap"/>
  </c:chart>
  <c:spPr>
    <a:noFill/>
    <a:ln>
      <a:noFill/>
    </a:ln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pt-P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autoTitleDeleted val="1"/>
    <c:plotArea>
      <c:layout/>
      <c:barChart>
        <c:barDir val="col"/>
        <c:grouping val="clustered"/>
        <c:ser>
          <c:idx val="0"/>
          <c:order val="0"/>
          <c:tx>
            <c:v>DadosDoGráfico</c:v>
          </c:tx>
          <c:dPt>
            <c:idx val="0"/>
            <c:spPr>
              <a:solidFill>
                <a:schemeClr val="accent4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728-4253-A4A1-79D45103E4DF}"/>
              </c:ext>
            </c:extLst>
          </c:dPt>
          <c:dPt>
            <c:idx val="1"/>
            <c:spPr>
              <a:solidFill>
                <a:schemeClr val="accent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728-4253-A4A1-79D45103E4DF}"/>
              </c:ext>
            </c:extLst>
          </c:dPt>
          <c:dLbls>
            <c:numFmt formatCode="#,##0.0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tx1">
                        <a:lumMod val="95000"/>
                        <a:lumOff val="5000"/>
                      </a:schemeClr>
                    </a:solidFill>
                  </a:defRPr>
                </a:pPr>
                <a:endParaRPr lang="pt-PT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Rendimentos</c:v>
              </c:pt>
              <c:pt idx="1">
                <c:v>Despesas</c:v>
              </c:pt>
            </c:strLit>
          </c:cat>
          <c:val>
            <c:numRef>
              <c:f>'Resumo 2'!$C$9:$C$10</c:f>
              <c:numCache>
                <c:formatCode>#,##0.00\ "€"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728-4253-A4A1-79D45103E4DF}"/>
            </c:ext>
          </c:extLst>
        </c:ser>
        <c:dLbls>
          <c:showVal val="1"/>
        </c:dLbls>
        <c:gapWidth val="37"/>
        <c:axId val="110719360"/>
        <c:axId val="110720896"/>
      </c:barChart>
      <c:catAx>
        <c:axId val="110719360"/>
        <c:scaling>
          <c:orientation val="minMax"/>
        </c:scaling>
        <c:axPos val="b"/>
        <c:numFmt formatCode="General" sourceLinked="0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tx1">
                    <a:lumMod val="95000"/>
                    <a:lumOff val="5000"/>
                  </a:schemeClr>
                </a:solidFill>
              </a:defRPr>
            </a:pPr>
            <a:endParaRPr lang="pt-PT"/>
          </a:p>
        </c:txPr>
        <c:crossAx val="110720896"/>
        <c:crosses val="autoZero"/>
        <c:auto val="1"/>
        <c:lblAlgn val="ctr"/>
        <c:lblOffset val="80"/>
      </c:catAx>
      <c:valAx>
        <c:axId val="110720896"/>
        <c:scaling>
          <c:orientation val="minMax"/>
          <c:min val="0"/>
        </c:scaling>
        <c:axPos val="l"/>
        <c:numFmt formatCode="#\ ##0\ &quot;€&quot;" sourceLinked="0"/>
        <c:majorTickMark val="in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tx1">
                    <a:lumMod val="95000"/>
                    <a:lumOff val="5000"/>
                  </a:schemeClr>
                </a:solidFill>
              </a:defRPr>
            </a:pPr>
            <a:endParaRPr lang="pt-PT"/>
          </a:p>
        </c:txPr>
        <c:crossAx val="110719360"/>
        <c:crosses val="autoZero"/>
        <c:crossBetween val="between"/>
        <c:minorUnit val="500"/>
      </c:valAx>
    </c:plotArea>
    <c:plotVisOnly val="1"/>
    <c:dispBlanksAs val="gap"/>
  </c:chart>
  <c:spPr>
    <a:noFill/>
    <a:ln>
      <a:noFill/>
    </a:ln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pt-P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autoTitleDeleted val="1"/>
    <c:plotArea>
      <c:layout/>
      <c:barChart>
        <c:barDir val="col"/>
        <c:grouping val="clustered"/>
        <c:ser>
          <c:idx val="0"/>
          <c:order val="0"/>
          <c:tx>
            <c:v>DadosDoGráfico</c:v>
          </c:tx>
          <c:dPt>
            <c:idx val="0"/>
            <c:spPr>
              <a:solidFill>
                <a:schemeClr val="accent4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C11-4F69-9FC4-206BFC13857A}"/>
              </c:ext>
            </c:extLst>
          </c:dPt>
          <c:dPt>
            <c:idx val="1"/>
            <c:spPr>
              <a:solidFill>
                <a:schemeClr val="accent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C11-4F69-9FC4-206BFC13857A}"/>
              </c:ext>
            </c:extLst>
          </c:dPt>
          <c:dLbls>
            <c:numFmt formatCode="#,##0.0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tx1">
                        <a:lumMod val="95000"/>
                        <a:lumOff val="5000"/>
                      </a:schemeClr>
                    </a:solidFill>
                  </a:defRPr>
                </a:pPr>
                <a:endParaRPr lang="pt-PT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Rendimentos</c:v>
              </c:pt>
              <c:pt idx="1">
                <c:v>Despesas</c:v>
              </c:pt>
            </c:strLit>
          </c:cat>
          <c:val>
            <c:numRef>
              <c:f>'Resumo 3'!$C$9:$C$10</c:f>
              <c:numCache>
                <c:formatCode>#,##0.00\ "€"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C11-4F69-9FC4-206BFC13857A}"/>
            </c:ext>
          </c:extLst>
        </c:ser>
        <c:dLbls>
          <c:showVal val="1"/>
        </c:dLbls>
        <c:gapWidth val="37"/>
        <c:axId val="111025536"/>
        <c:axId val="111056000"/>
      </c:barChart>
      <c:catAx>
        <c:axId val="111025536"/>
        <c:scaling>
          <c:orientation val="minMax"/>
        </c:scaling>
        <c:axPos val="b"/>
        <c:numFmt formatCode="General" sourceLinked="0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tx1">
                    <a:lumMod val="95000"/>
                    <a:lumOff val="5000"/>
                  </a:schemeClr>
                </a:solidFill>
              </a:defRPr>
            </a:pPr>
            <a:endParaRPr lang="pt-PT"/>
          </a:p>
        </c:txPr>
        <c:crossAx val="111056000"/>
        <c:crosses val="autoZero"/>
        <c:auto val="1"/>
        <c:lblAlgn val="ctr"/>
        <c:lblOffset val="80"/>
      </c:catAx>
      <c:valAx>
        <c:axId val="111056000"/>
        <c:scaling>
          <c:orientation val="minMax"/>
          <c:min val="0"/>
        </c:scaling>
        <c:axPos val="l"/>
        <c:numFmt formatCode="#\ ##0\ &quot;€&quot;" sourceLinked="0"/>
        <c:majorTickMark val="in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tx1">
                    <a:lumMod val="95000"/>
                    <a:lumOff val="5000"/>
                  </a:schemeClr>
                </a:solidFill>
              </a:defRPr>
            </a:pPr>
            <a:endParaRPr lang="pt-PT"/>
          </a:p>
        </c:txPr>
        <c:crossAx val="111025536"/>
        <c:crosses val="autoZero"/>
        <c:crossBetween val="between"/>
        <c:minorUnit val="500"/>
      </c:valAx>
    </c:plotArea>
    <c:plotVisOnly val="1"/>
    <c:dispBlanksAs val="gap"/>
  </c:chart>
  <c:spPr>
    <a:noFill/>
    <a:ln>
      <a:noFill/>
    </a:ln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pt-P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165099</xdr:colOff>
      <xdr:row>3</xdr:row>
      <xdr:rowOff>146050</xdr:rowOff>
    </xdr:from>
    <xdr:to>
      <xdr:col>5</xdr:col>
      <xdr:colOff>279400</xdr:colOff>
      <xdr:row>12</xdr:row>
      <xdr:rowOff>69850</xdr:rowOff>
    </xdr:to>
    <xdr:graphicFrame macro="">
      <xdr:nvGraphicFramePr>
        <xdr:cNvPr id="2" name="RendimentosEDespesas" descr="Gráfico de colunas agrupadas que mostra o Rendimento Mensal líquido e as Despesas Mensais líquidas.">
          <a:extLst>
            <a:ext uri="{FF2B5EF4-FFF2-40B4-BE49-F238E27FC236}">
              <a16:creationId xmlns:a16="http://schemas.microsoft.com/office/drawing/2014/main" xmlns="" id="{84901264-4BAF-49C4-A5C8-C0AD35158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165099</xdr:colOff>
      <xdr:row>3</xdr:row>
      <xdr:rowOff>146050</xdr:rowOff>
    </xdr:from>
    <xdr:to>
      <xdr:col>5</xdr:col>
      <xdr:colOff>279400</xdr:colOff>
      <xdr:row>12</xdr:row>
      <xdr:rowOff>69850</xdr:rowOff>
    </xdr:to>
    <xdr:graphicFrame macro="">
      <xdr:nvGraphicFramePr>
        <xdr:cNvPr id="2" name="RendimentosEDespesas" descr="Gráfico de colunas agrupadas que mostra o Rendimento Mensal líquido e as Despesas Mensais líquidas.">
          <a:extLst>
            <a:ext uri="{FF2B5EF4-FFF2-40B4-BE49-F238E27FC236}">
              <a16:creationId xmlns:a16="http://schemas.microsoft.com/office/drawing/2014/main" xmlns="" id="{AF350EC5-1A51-4779-8C50-14F75C440C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165099</xdr:colOff>
      <xdr:row>3</xdr:row>
      <xdr:rowOff>146050</xdr:rowOff>
    </xdr:from>
    <xdr:to>
      <xdr:col>5</xdr:col>
      <xdr:colOff>279400</xdr:colOff>
      <xdr:row>12</xdr:row>
      <xdr:rowOff>69850</xdr:rowOff>
    </xdr:to>
    <xdr:graphicFrame macro="">
      <xdr:nvGraphicFramePr>
        <xdr:cNvPr id="2" name="RendimentosEDespesas" descr="Gráfico de colunas agrupadas que mostra o Rendimento Mensal líquido e as Despesas Mensais líquidas.">
          <a:extLst>
            <a:ext uri="{FF2B5EF4-FFF2-40B4-BE49-F238E27FC236}">
              <a16:creationId xmlns:a16="http://schemas.microsoft.com/office/drawing/2014/main" xmlns="" id="{251F6621-724C-4500-A0E0-ED8463EAD1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504840</xdr:colOff>
      <xdr:row>5</xdr:row>
      <xdr:rowOff>61913</xdr:rowOff>
    </xdr:from>
    <xdr:to>
      <xdr:col>8</xdr:col>
      <xdr:colOff>19490</xdr:colOff>
      <xdr:row>18</xdr:row>
      <xdr:rowOff>157238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9E0BCC02-9419-427A-A125-3ED8B286D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447940" y="1381126"/>
          <a:ext cx="2753150" cy="24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f1673_aeje_pt/Documents/Equilibrate-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o 1"/>
      <sheetName val="Rendimentos Mês 1"/>
      <sheetName val="Despesas Mês 1"/>
      <sheetName val="Resumo 2"/>
      <sheetName val="Rendimentos Mês 2"/>
      <sheetName val="Despesas Mês 2"/>
      <sheetName val="Resumo 3"/>
      <sheetName val="Rendimentos Mês 3"/>
      <sheetName val="Despesas Mês 3"/>
      <sheetName val="Avaliação"/>
      <sheetName val="ListaFamilias"/>
      <sheetName val="Equilibrate-2"/>
    </sheetNames>
    <sheetDataSet>
      <sheetData sheetId="0">
        <row r="2">
          <cell r="D2" t="str">
            <v>Selecionem a vossa família...</v>
          </cell>
        </row>
      </sheetData>
      <sheetData sheetId="1"/>
      <sheetData sheetId="2">
        <row r="14">
          <cell r="O14">
            <v>0</v>
          </cell>
        </row>
      </sheetData>
      <sheetData sheetId="3">
        <row r="9">
          <cell r="C9">
            <v>1</v>
          </cell>
        </row>
      </sheetData>
      <sheetData sheetId="4" refreshError="1"/>
      <sheetData sheetId="5">
        <row r="14">
          <cell r="O14">
            <v>0</v>
          </cell>
        </row>
      </sheetData>
      <sheetData sheetId="6">
        <row r="9">
          <cell r="C9">
            <v>1</v>
          </cell>
        </row>
      </sheetData>
      <sheetData sheetId="7" refreshError="1"/>
      <sheetData sheetId="8">
        <row r="14">
          <cell r="O14">
            <v>0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id="3" name="Rendimentos" displayName="Rendimentos" ref="B3:C9" headerRowDxfId="41" dataDxfId="40" totalsRowDxfId="39">
  <autoFilter ref="B3:C9"/>
  <tableColumns count="2">
    <tableColumn id="1" name="Descrição" totalsRowLabel="Total" dataDxfId="38" dataCellStyle="Normal"/>
    <tableColumn id="2" name="Montante" totalsRowFunction="sum" dataDxfId="37"/>
  </tableColumns>
  <tableStyleInfo name="Orçamento Mensal Simples" showFirstColumn="0" showLastColumn="0" showRowStripes="1" showColumnStripes="0"/>
  <extLst>
    <ext xmlns:x14="http://schemas.microsoft.com/office/spreadsheetml/2009/9/main" uri="{504A1905-F514-4f6f-8877-14C23A59335A}">
      <x14:table altTextSummary="Introduza os Itens de Rendimentos Mensais e os Montantes correspondentes nesta tabela"/>
    </ext>
  </extLst>
</table>
</file>

<file path=xl/tables/table2.xml><?xml version="1.0" encoding="utf-8"?>
<table xmlns="http://schemas.openxmlformats.org/spreadsheetml/2006/main" id="2" name="Despesas3683" displayName="Despesas3683" ref="B3:C16" headerRowDxfId="36" dataDxfId="34" totalsRowDxfId="33" headerRowBorderDxfId="35">
  <autoFilter ref="B3:C16"/>
  <tableColumns count="2">
    <tableColumn id="1" name="Item" totalsRowLabel="Total" dataDxfId="32" dataCellStyle="Normal"/>
    <tableColumn id="2" name="Montante" totalsRowFunction="sum" dataDxfId="31" totalsRowDxfId="30"/>
  </tableColumns>
  <tableStyleInfo name="Orçamento Mensal Simples" showFirstColumn="0" showLastColumn="0" showRowStripes="1" showColumnStripes="0"/>
  <extLst>
    <ext xmlns:x14="http://schemas.microsoft.com/office/spreadsheetml/2009/9/main" uri="{504A1905-F514-4f6f-8877-14C23A59335A}">
      <x14:table altTextSummary="Introduza os Itens de Despesas Mensais e os Montantes correspondentes nesta tabela"/>
    </ext>
  </extLst>
</table>
</file>

<file path=xl/tables/table3.xml><?xml version="1.0" encoding="utf-8"?>
<table xmlns="http://schemas.openxmlformats.org/spreadsheetml/2006/main" id="1" name="Rendimentos2" displayName="Rendimentos2" ref="B3:C9" headerRowDxfId="26" dataDxfId="25" totalsRowDxfId="24">
  <autoFilter ref="B3:C9"/>
  <tableColumns count="2">
    <tableColumn id="1" name="Descrição" totalsRowLabel="Total" dataDxfId="23" dataCellStyle="Normal"/>
    <tableColumn id="2" name="Montante" totalsRowFunction="sum" dataDxfId="22"/>
  </tableColumns>
  <tableStyleInfo name="Orçamento Mensal Simples" showFirstColumn="0" showLastColumn="0" showRowStripes="1" showColumnStripes="0"/>
  <extLst>
    <ext xmlns:x14="http://schemas.microsoft.com/office/spreadsheetml/2009/9/main" uri="{504A1905-F514-4f6f-8877-14C23A59335A}">
      <x14:table altTextSummary="Introduza os Itens de Rendimentos Mensais e os Montantes correspondentes nesta tabela"/>
    </ext>
  </extLst>
</table>
</file>

<file path=xl/tables/table4.xml><?xml version="1.0" encoding="utf-8"?>
<table xmlns="http://schemas.openxmlformats.org/spreadsheetml/2006/main" id="7" name="Despesas368" displayName="Despesas368" ref="B3:C16" headerRowDxfId="21" dataDxfId="19" totalsRowDxfId="18" headerRowBorderDxfId="20">
  <autoFilter ref="B3:C16"/>
  <tableColumns count="2">
    <tableColumn id="1" name="Item" totalsRowLabel="Total" dataDxfId="17" dataCellStyle="Normal"/>
    <tableColumn id="2" name="Montante" totalsRowFunction="sum" dataDxfId="16" totalsRowDxfId="15"/>
  </tableColumns>
  <tableStyleInfo name="Orçamento Mensal Simples" showFirstColumn="0" showLastColumn="0" showRowStripes="1" showColumnStripes="0"/>
  <extLst>
    <ext xmlns:x14="http://schemas.microsoft.com/office/spreadsheetml/2009/9/main" uri="{504A1905-F514-4f6f-8877-14C23A59335A}">
      <x14:table altTextSummary="Introduza os Itens de Despesas Mensais e os Montantes correspondentes nesta tabela"/>
    </ext>
  </extLst>
</table>
</file>

<file path=xl/tables/table5.xml><?xml version="1.0" encoding="utf-8"?>
<table xmlns="http://schemas.openxmlformats.org/spreadsheetml/2006/main" id="4" name="Rendimentos25" displayName="Rendimentos25" ref="B3:C9" headerRowDxfId="11" dataDxfId="10" totalsRowDxfId="9">
  <autoFilter ref="B3:C9"/>
  <tableColumns count="2">
    <tableColumn id="1" name="Descrição" totalsRowLabel="Total" dataDxfId="8" dataCellStyle="Normal"/>
    <tableColumn id="2" name="Montante" totalsRowFunction="sum" dataDxfId="7"/>
  </tableColumns>
  <tableStyleInfo name="Orçamento Mensal Simples" showFirstColumn="0" showLastColumn="0" showRowStripes="1" showColumnStripes="0"/>
  <extLst>
    <ext xmlns:x14="http://schemas.microsoft.com/office/spreadsheetml/2009/9/main" uri="{504A1905-F514-4f6f-8877-14C23A59335A}">
      <x14:table altTextSummary="Introduza os Itens de Rendimentos Mensais e os Montantes correspondentes nesta tabela"/>
    </ext>
  </extLst>
</table>
</file>

<file path=xl/tables/table6.xml><?xml version="1.0" encoding="utf-8"?>
<table xmlns="http://schemas.openxmlformats.org/spreadsheetml/2006/main" id="5" name="Despesas36" displayName="Despesas36" ref="B3:C16" headerRowDxfId="6" dataDxfId="4" totalsRowDxfId="3" headerRowBorderDxfId="5">
  <autoFilter ref="B3:C16"/>
  <tableColumns count="2">
    <tableColumn id="1" name="Item" totalsRowLabel="Total" dataDxfId="2" dataCellStyle="Normal"/>
    <tableColumn id="2" name="Montante" totalsRowFunction="sum" dataDxfId="1" totalsRowDxfId="0"/>
  </tableColumns>
  <tableStyleInfo name="Orçamento Mensal Simples" showFirstColumn="0" showLastColumn="0" showRowStripes="1" showColumnStripes="0"/>
  <extLst>
    <ext xmlns:x14="http://schemas.microsoft.com/office/spreadsheetml/2009/9/main" uri="{504A1905-F514-4f6f-8877-14C23A59335A}">
      <x14:table altTextSummary="Introduza os Itens de Despesas Mensais e os Montantes correspondentes nesta tabela"/>
    </ext>
  </extLst>
</table>
</file>

<file path=xl/theme/theme1.xml><?xml version="1.0" encoding="utf-8"?>
<a:theme xmlns:a="http://schemas.openxmlformats.org/drawingml/2006/main" name="Office Theme">
  <a:themeElements>
    <a:clrScheme name="Turbilhão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forms.office.com/e/7EKQHSJVc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  <pageSetUpPr autoPageBreaks="0" fitToPage="1"/>
  </sheetPr>
  <dimension ref="B1:H15"/>
  <sheetViews>
    <sheetView showGridLines="0" zoomScale="90" zoomScaleNormal="90" workbookViewId="0">
      <selection activeCell="D2" sqref="D2"/>
    </sheetView>
  </sheetViews>
  <sheetFormatPr defaultColWidth="8.85546875" defaultRowHeight="30" customHeight="1"/>
  <cols>
    <col min="1" max="1" width="2.7109375" style="8" customWidth="1"/>
    <col min="2" max="2" width="54.85546875" style="8" customWidth="1"/>
    <col min="3" max="3" width="21.5703125" style="9" customWidth="1"/>
    <col min="4" max="4" width="60.5703125" style="8" customWidth="1"/>
    <col min="5" max="5" width="2.5703125" style="8" customWidth="1"/>
    <col min="6" max="7" width="9.5703125" style="8" customWidth="1"/>
    <col min="8" max="8" width="10.140625" style="8" customWidth="1"/>
    <col min="9" max="16384" width="8.85546875" style="8"/>
  </cols>
  <sheetData>
    <row r="1" spans="2:8" ht="15.75" customHeight="1"/>
    <row r="2" spans="2:8" ht="30" customHeight="1">
      <c r="B2" s="114" t="s">
        <v>0</v>
      </c>
      <c r="C2" s="114"/>
      <c r="D2" s="82" t="s">
        <v>78</v>
      </c>
      <c r="E2" s="83"/>
      <c r="F2" s="83"/>
      <c r="G2" s="83"/>
      <c r="H2" s="83"/>
    </row>
    <row r="3" spans="2:8" ht="15" customHeight="1" thickBot="1">
      <c r="D3" s="10">
        <f ca="1">YEAR(TODAY())</f>
        <v>2026</v>
      </c>
    </row>
    <row r="4" spans="2:8" ht="30" customHeight="1" thickTop="1">
      <c r="B4" s="85" t="s">
        <v>2</v>
      </c>
      <c r="C4" s="11"/>
      <c r="D4" s="12"/>
    </row>
    <row r="5" spans="2:8" ht="30" customHeight="1" thickBot="1">
      <c r="B5" s="86"/>
      <c r="C5" s="87"/>
      <c r="D5" s="12"/>
    </row>
    <row r="6" spans="2:8" ht="30" customHeight="1" thickBot="1">
      <c r="B6" s="88"/>
      <c r="C6" s="89">
        <f>C10/C9</f>
        <v>0</v>
      </c>
      <c r="D6" s="12"/>
    </row>
    <row r="7" spans="2:8" ht="30" customHeight="1" thickBot="1">
      <c r="B7" s="17"/>
      <c r="C7" s="18"/>
      <c r="D7" s="12"/>
    </row>
    <row r="8" spans="2:8" ht="30" customHeight="1">
      <c r="B8" s="115" t="s">
        <v>3</v>
      </c>
      <c r="C8" s="115"/>
      <c r="D8" s="12"/>
    </row>
    <row r="9" spans="2:8" ht="30" customHeight="1" thickBot="1">
      <c r="B9" s="75" t="s">
        <v>4</v>
      </c>
      <c r="C9" s="90">
        <f>SUM(Rendimentos[Montante])</f>
        <v>1</v>
      </c>
      <c r="D9" s="12"/>
    </row>
    <row r="10" spans="2:8" ht="30" customHeight="1" thickBot="1">
      <c r="B10" s="91" t="s">
        <v>5</v>
      </c>
      <c r="C10" s="90">
        <f>SUM('Despesas Mês 1'!C4:C11)</f>
        <v>0</v>
      </c>
      <c r="D10" s="12"/>
    </row>
    <row r="11" spans="2:8" ht="30" customHeight="1" thickBot="1">
      <c r="D11" s="12"/>
    </row>
    <row r="12" spans="2:8" ht="30" customHeight="1" thickBot="1">
      <c r="B12" s="92" t="s">
        <v>6</v>
      </c>
      <c r="C12" s="93">
        <f>C9-(C10+C15)</f>
        <v>1</v>
      </c>
      <c r="D12" s="12"/>
    </row>
    <row r="13" spans="2:8" ht="30" customHeight="1">
      <c r="B13" s="73" t="s">
        <v>86</v>
      </c>
      <c r="C13" s="71">
        <f>SUM(C12,'Resumo 3'!C12,'Resumo 2'!C12)</f>
        <v>3</v>
      </c>
    </row>
    <row r="14" spans="2:8" ht="30" customHeight="1">
      <c r="B14" s="72" t="s">
        <v>87</v>
      </c>
      <c r="C14" s="71">
        <f>SUM('Despesas Mês 3'!O14:O17,'Despesas Mês 2'!O14:O17,'Despesas Mês 1'!O14:O17)</f>
        <v>0</v>
      </c>
    </row>
    <row r="15" spans="2:8" ht="30" customHeight="1">
      <c r="B15" s="84" t="s">
        <v>7</v>
      </c>
      <c r="C15" s="70">
        <f>SUM('Despesas Mês 1'!O14:O17)</f>
        <v>0</v>
      </c>
    </row>
  </sheetData>
  <sheetProtection algorithmName="SHA-512" hashValue="NhCkdX0QIlM/i8OCl1gF9oopA7brgOv7Hg/koGPCDo1I+TGcx/lytoH0FzilKQmXE2emaxoZy8ODYPXHOewnXw==" saltValue="QZRO3OWI51hw8RShsy1Pgw==" spinCount="100000" sheet="1" objects="1" scenarios="1" selectLockedCells="1"/>
  <mergeCells count="2">
    <mergeCell ref="B2:C2"/>
    <mergeCell ref="B8:C8"/>
  </mergeCells>
  <conditionalFormatting sqref="B6">
    <cfRule type="dataBar" priority="4">
      <dataBar showValue="0">
        <cfvo type="num" val="0"/>
        <cfvo type="num" val="RendimentosMensaisTotais"/>
        <color theme="5" tint="0.39997558519241921"/>
      </dataBar>
      <extLst>
        <ext xmlns:x14="http://schemas.microsoft.com/office/spreadsheetml/2009/9/main" uri="{B025F937-C7B1-47D3-B67F-A62EFF666E3E}">
          <x14:id>{9AADD7CD-3601-4FD2-BC8B-5C44414FF16B}</x14:id>
        </ext>
      </extLst>
    </cfRule>
  </conditionalFormatting>
  <conditionalFormatting sqref="C12">
    <cfRule type="cellIs" dxfId="44" priority="1" operator="lessThan">
      <formula>0</formula>
    </cfRule>
    <cfRule type="cellIs" dxfId="43" priority="2" operator="greaterThan">
      <formula>0</formula>
    </cfRule>
  </conditionalFormatting>
  <conditionalFormatting sqref="D3">
    <cfRule type="notContainsBlanks" dxfId="42" priority="3">
      <formula>LEN(TRIM(D3))&gt;0</formula>
    </cfRule>
  </conditionalFormatting>
  <dataValidations count="14">
    <dataValidation allowBlank="1" showInputMessage="1" showErrorMessage="1" prompt="Crie um Orçamento Mensal Simples neste livro. O resumo e o gráfico de colunas agrupadas são atualizados automaticamente nas folhas de cálculo Rendimentos Mensais e Despesas Mensais. Introduza o ano do orçamento na célula D1" sqref="A3"/>
    <dataValidation allowBlank="1" showInputMessage="1" showErrorMessage="1" prompt="Introduza o ano do orçamento na célula D1. O título desta folha de cálculo está na célula abaixo" sqref="B3"/>
    <dataValidation allowBlank="1" showInputMessage="1" showErrorMessage="1" prompt="Introduza o ano do orçamento nesta célula" sqref="D3"/>
    <dataValidation allowBlank="1" showInputMessage="1" showErrorMessage="1" prompt="Os montantes dos Rendimentos Mensais Totais, Despesas Mensais Totais e Saldo são atualizados automaticamente nas células abaixo" sqref="B8:C8"/>
    <dataValidation allowBlank="1" showInputMessage="1" showErrorMessage="1" prompt="As Despesas Mensais Totais são atualizadas automaticamente na célula à direita" sqref="B10"/>
    <dataValidation allowBlank="1" showInputMessage="1" showErrorMessage="1" prompt="As Despesas Mensais Totais são atualizadas automaticamente nesta célula" sqref="C10"/>
    <dataValidation allowBlank="1" showInputMessage="1" showErrorMessage="1" prompt="Os Rendimentos Mensais Totais são atualizados automaticamente na célula à direita" sqref="B9"/>
    <dataValidation allowBlank="1" showInputMessage="1" showErrorMessage="1" prompt="Os Rendimentos Mensais Totais são atualizados automaticamente nesta célula" sqref="C9"/>
    <dataValidation allowBlank="1" showInputMessage="1" showErrorMessage="1" prompt="O montante do Saldo é calculado automaticamente na célula à direita" sqref="B12"/>
    <dataValidation allowBlank="1" showInputMessage="1" showErrorMessage="1" prompt="O montante do Saldo é calculado automaticamente nesta célula" sqref="C12"/>
    <dataValidation allowBlank="1" showInputMessage="1" showErrorMessage="1" prompt="A barra de dados que mostra a Percentagem de Rendimentos Gastos está nesta célula" sqref="B6"/>
    <dataValidation allowBlank="1" showInputMessage="1" showErrorMessage="1" prompt="A Percentagem de Rendimentos Gastos está nesta célula" sqref="C6"/>
    <dataValidation allowBlank="1" showInputMessage="1" showErrorMessage="1" prompt="A Percentagem de Rendimentos Gastos está nas células abaixo" sqref="B4:B5 C5"/>
    <dataValidation allowBlank="1" showInputMessage="1" showErrorMessage="1" prompt="O gráfico de colunas agrupadas que representa os Rendimentos Mensais e as Despesas Mensais está nesta célula" sqref="D4:D5"/>
  </dataValidations>
  <printOptions horizontalCentered="1"/>
  <pageMargins left="0.25" right="0.25" top="0.75" bottom="0.75" header="0.3" footer="0.3"/>
  <pageSetup paperSize="9" scale="65" fitToHeight="0" orientation="portrait" r:id="rId1"/>
  <headerFooter differentFirst="1">
    <oddFooter>Page &amp;P of &amp;N</oddFooter>
  </headerFooter>
  <drawing r:id="rId2"/>
  <extLst xmlns:xr="http://schemas.microsoft.com/office/spreadsheetml/2014/revision"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AADD7CD-3601-4FD2-BC8B-5C44414FF16B}">
            <x14:dataBar minLength="0" maxLength="100" border="1" gradient="0">
              <x14:cfvo type="num">
                <xm:f>0</xm:f>
              </x14:cfvo>
              <x14:cfvo type="num">
                <xm:f>RendimentosMensaisTotais</xm:f>
              </x14:cfvo>
              <x14:borderColor theme="0"/>
              <x14:negativeFillColor rgb="FFFF0000"/>
              <x14:axisColor rgb="FF000000"/>
            </x14:dataBar>
          </x14:cfRule>
          <xm:sqref>B6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="Indiquem a vossa família!" xr:uid="{631481B8-E661-40D2-B8A0-BD7527C208F0}">
          <x14:formula1>
            <xm:f>ListaFamilias!$A$1:$A$7</xm:f>
          </x14:formula1>
          <xm:sqref>D2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</sheetPr>
  <dimension ref="B3:K4"/>
  <sheetViews>
    <sheetView showGridLines="0" workbookViewId="0">
      <selection activeCell="E4" sqref="E4:K4"/>
    </sheetView>
  </sheetViews>
  <sheetFormatPr defaultRowHeight="15"/>
  <sheetData>
    <row r="3" spans="2:11" ht="44.25">
      <c r="B3" s="138" t="s">
        <v>76</v>
      </c>
      <c r="C3" s="138"/>
      <c r="D3" s="138"/>
      <c r="E3" s="138"/>
      <c r="F3" s="138"/>
      <c r="G3" s="138"/>
      <c r="H3" s="138"/>
      <c r="I3" s="138"/>
      <c r="J3" s="138"/>
      <c r="K3" s="138"/>
    </row>
    <row r="4" spans="2:11">
      <c r="B4" s="139" t="s">
        <v>77</v>
      </c>
      <c r="C4" s="139"/>
      <c r="D4" s="139"/>
      <c r="E4" s="140" t="s">
        <v>84</v>
      </c>
      <c r="F4" s="140"/>
      <c r="G4" s="140"/>
      <c r="H4" s="140"/>
      <c r="I4" s="140"/>
      <c r="J4" s="140"/>
      <c r="K4" s="140"/>
    </row>
  </sheetData>
  <sheetProtection algorithmName="SHA-512" hashValue="BgwDJUo4igw+NSej17mTb13rwuQsyivk/uBZzV+5mqHf1JUf4ER8JiGZLesVRwFe+81K2giEEiB0zxOw+ZfEkg==" saltValue="UwKn102fEz9IEP2/3wraPQ==" spinCount="100000" sheet="1" objects="1" scenarios="1" selectLockedCells="1"/>
  <mergeCells count="3">
    <mergeCell ref="B3:K3"/>
    <mergeCell ref="B4:D4"/>
    <mergeCell ref="E4:K4"/>
  </mergeCells>
  <hyperlinks>
    <hyperlink ref="E4" r:id="rId1" display="https://forms.office.com/e/7EKQHSJVcE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7030A0"/>
  </sheetPr>
  <dimension ref="A2"/>
  <sheetViews>
    <sheetView workbookViewId="0">
      <selection activeCell="E11" sqref="E11"/>
    </sheetView>
  </sheetViews>
  <sheetFormatPr defaultRowHeight="15"/>
  <sheetData>
    <row r="2" spans="1:1">
      <c r="A2" s="113" t="s">
        <v>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7"/>
  <sheetViews>
    <sheetView workbookViewId="0">
      <selection activeCell="A7" sqref="A7"/>
    </sheetView>
  </sheetViews>
  <sheetFormatPr defaultRowHeight="15"/>
  <cols>
    <col min="1" max="1" width="28.85546875" customWidth="1"/>
  </cols>
  <sheetData>
    <row r="1" spans="1:1">
      <c r="A1" t="s">
        <v>78</v>
      </c>
    </row>
    <row r="2" spans="1:1">
      <c r="A2" s="67" t="s">
        <v>79</v>
      </c>
    </row>
    <row r="3" spans="1:1">
      <c r="A3" s="67" t="s">
        <v>80</v>
      </c>
    </row>
    <row r="4" spans="1:1">
      <c r="A4" t="s">
        <v>81</v>
      </c>
    </row>
    <row r="5" spans="1:1" ht="30">
      <c r="A5" t="s">
        <v>82</v>
      </c>
    </row>
    <row r="6" spans="1:1">
      <c r="A6" t="s">
        <v>1</v>
      </c>
    </row>
    <row r="7" spans="1:1" ht="30">
      <c r="A7" t="s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theme="5" tint="0.39997558519241921"/>
    <pageSetUpPr autoPageBreaks="0" fitToPage="1"/>
  </sheetPr>
  <dimension ref="B1:G9"/>
  <sheetViews>
    <sheetView showGridLines="0" zoomScaleNormal="100" workbookViewId="0">
      <selection activeCell="C4" sqref="C4"/>
    </sheetView>
  </sheetViews>
  <sheetFormatPr defaultColWidth="8.85546875" defaultRowHeight="30" customHeight="1"/>
  <cols>
    <col min="1" max="1" width="2.7109375" customWidth="1"/>
    <col min="2" max="2" width="42" customWidth="1"/>
    <col min="3" max="3" width="21.5703125" customWidth="1"/>
    <col min="4" max="4" width="2.5703125" customWidth="1"/>
    <col min="6" max="6" width="42" customWidth="1"/>
    <col min="7" max="7" width="21.5703125" customWidth="1"/>
  </cols>
  <sheetData>
    <row r="1" spans="2:7" ht="15" customHeight="1"/>
    <row r="2" spans="2:7" ht="43.5" customHeight="1">
      <c r="B2" s="116" t="s">
        <v>8</v>
      </c>
      <c r="C2" s="116"/>
      <c r="F2" s="117"/>
      <c r="G2" s="117"/>
    </row>
    <row r="3" spans="2:7" ht="30" customHeight="1">
      <c r="B3" s="2" t="s">
        <v>9</v>
      </c>
      <c r="C3" s="3" t="s">
        <v>10</v>
      </c>
      <c r="F3" s="5"/>
      <c r="G3" s="6"/>
    </row>
    <row r="4" spans="2:7" ht="30" customHeight="1">
      <c r="B4" s="4" t="s">
        <v>11</v>
      </c>
      <c r="C4" s="65">
        <v>1</v>
      </c>
      <c r="F4" s="7"/>
      <c r="G4" s="25"/>
    </row>
    <row r="5" spans="2:7" ht="30" customHeight="1">
      <c r="B5" s="4" t="s">
        <v>12</v>
      </c>
      <c r="C5" s="65">
        <v>0</v>
      </c>
      <c r="F5" s="7"/>
      <c r="G5" s="25"/>
    </row>
    <row r="6" spans="2:7" ht="30" customHeight="1">
      <c r="B6" s="7" t="s">
        <v>13</v>
      </c>
      <c r="C6" s="66">
        <v>0</v>
      </c>
      <c r="F6" s="7"/>
      <c r="G6" s="25"/>
    </row>
    <row r="7" spans="2:7" ht="30" customHeight="1">
      <c r="B7" s="7" t="s">
        <v>14</v>
      </c>
      <c r="C7" s="66">
        <v>0</v>
      </c>
      <c r="F7" s="7"/>
      <c r="G7" s="25"/>
    </row>
    <row r="8" spans="2:7" ht="30" customHeight="1">
      <c r="B8" s="7" t="s">
        <v>15</v>
      </c>
      <c r="C8" s="66">
        <v>0</v>
      </c>
    </row>
    <row r="9" spans="2:7" ht="30" customHeight="1">
      <c r="B9" s="7" t="s">
        <v>16</v>
      </c>
      <c r="C9" s="66">
        <v>0</v>
      </c>
    </row>
  </sheetData>
  <sheetProtection algorithmName="SHA-512" hashValue="UQUEuawSx/689MkmI7vDIy96g8TluVYkBSyZQkR7osYJAcoWbQtbbG87LAM3LCHIPtMte6sgfr1wNxdasn3Wkg==" saltValue="XAWPgAdhd70vk28RdM0jWg==" spinCount="100000" sheet="1" objects="1" scenarios="1" selectLockedCells="1"/>
  <mergeCells count="2">
    <mergeCell ref="B2:C2"/>
    <mergeCell ref="F2:G2"/>
  </mergeCells>
  <dataValidations count="4">
    <dataValidation allowBlank="1" showInputMessage="1" showErrorMessage="1" prompt="Introduza os Rendimentos Mensais nesta folha de cálculo" sqref="A2 E2"/>
    <dataValidation allowBlank="1" showInputMessage="1" showErrorMessage="1" prompt="O título desta folha de cálculo está nesta célula" sqref="B2:C2 F2:G2"/>
    <dataValidation allowBlank="1" showInputMessage="1" showErrorMessage="1" prompt="Introduza os Itens de Rendimentos Mensais nesta coluna, abaixo deste cabeçalho. Utilize os filtros de cabeçalho para encontrar entradas específicas" sqref="B3 F3"/>
    <dataValidation allowBlank="1" showInputMessage="1" showErrorMessage="1" prompt="Introduza o Montante nesta coluna, abaixo deste cabeçalho" sqref="C3 G3"/>
  </dataValidations>
  <printOptions horizontalCentered="1"/>
  <pageMargins left="0.25" right="0.25" top="0.75" bottom="0.75" header="0.3" footer="0.3"/>
  <pageSetup paperSize="9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autoPageBreaks="0"/>
  </sheetPr>
  <dimension ref="B1:Q19"/>
  <sheetViews>
    <sheetView showGridLines="0" topLeftCell="A4" zoomScale="90" zoomScaleNormal="90" workbookViewId="0">
      <selection activeCell="L5" sqref="L5"/>
    </sheetView>
  </sheetViews>
  <sheetFormatPr defaultColWidth="8.85546875" defaultRowHeight="30" customHeight="1"/>
  <cols>
    <col min="1" max="1" width="2.7109375" customWidth="1"/>
    <col min="2" max="2" width="25.5703125" customWidth="1"/>
    <col min="3" max="3" width="15.5703125" customWidth="1"/>
    <col min="4" max="4" width="3.7109375" customWidth="1"/>
    <col min="5" max="5" width="18.5703125" customWidth="1"/>
    <col min="6" max="6" width="8.5703125" customWidth="1"/>
    <col min="7" max="7" width="3.5703125" customWidth="1"/>
    <col min="8" max="8" width="18.5703125" customWidth="1"/>
    <col min="9" max="9" width="8.5703125" customWidth="1"/>
    <col min="10" max="10" width="3.5703125" customWidth="1"/>
    <col min="11" max="11" width="18.5703125" customWidth="1"/>
    <col min="12" max="12" width="8.5703125" customWidth="1"/>
    <col min="13" max="13" width="4.5703125" customWidth="1"/>
    <col min="14" max="14" width="18.5703125" customWidth="1"/>
    <col min="15" max="15" width="8.5703125" customWidth="1"/>
    <col min="16" max="16" width="10.85546875" customWidth="1"/>
  </cols>
  <sheetData>
    <row r="1" spans="2:17" ht="15" customHeight="1" thickBot="1"/>
    <row r="2" spans="2:17" ht="43.9" customHeight="1">
      <c r="B2" s="119" t="s">
        <v>17</v>
      </c>
      <c r="C2" s="119"/>
    </row>
    <row r="3" spans="2:17" ht="30" customHeight="1" thickBot="1">
      <c r="B3" s="2" t="s">
        <v>18</v>
      </c>
      <c r="C3" s="3" t="s">
        <v>10</v>
      </c>
      <c r="E3" s="120" t="s">
        <v>19</v>
      </c>
      <c r="F3" s="120"/>
      <c r="H3" s="121" t="s">
        <v>20</v>
      </c>
      <c r="I3" s="121"/>
      <c r="K3" s="122" t="s">
        <v>21</v>
      </c>
      <c r="L3" s="122"/>
      <c r="N3" s="123" t="s">
        <v>22</v>
      </c>
      <c r="O3" s="123"/>
    </row>
    <row r="4" spans="2:17" ht="30" customHeight="1">
      <c r="B4" s="51" t="s">
        <v>23</v>
      </c>
      <c r="C4" s="58">
        <f>SUM(F4:F6)</f>
        <v>0</v>
      </c>
      <c r="E4" s="47" t="s">
        <v>24</v>
      </c>
      <c r="F4" s="94">
        <v>0</v>
      </c>
      <c r="H4" s="37" t="s">
        <v>25</v>
      </c>
      <c r="I4" s="97">
        <v>0</v>
      </c>
      <c r="K4" s="31" t="s">
        <v>26</v>
      </c>
      <c r="L4" s="103">
        <v>0</v>
      </c>
      <c r="N4" s="44" t="s">
        <v>27</v>
      </c>
      <c r="O4" s="106">
        <v>0</v>
      </c>
    </row>
    <row r="5" spans="2:17" ht="30" customHeight="1">
      <c r="B5" s="52" t="s">
        <v>28</v>
      </c>
      <c r="C5" s="59">
        <f>SUM(I4:I8)</f>
        <v>0</v>
      </c>
      <c r="E5" s="36" t="s">
        <v>29</v>
      </c>
      <c r="F5" s="95">
        <v>0</v>
      </c>
      <c r="H5" s="38" t="s">
        <v>30</v>
      </c>
      <c r="I5" s="98">
        <v>0</v>
      </c>
      <c r="K5" s="48" t="s">
        <v>31</v>
      </c>
      <c r="L5" s="104">
        <v>0</v>
      </c>
      <c r="N5" s="45" t="s">
        <v>32</v>
      </c>
      <c r="O5" s="107">
        <v>0</v>
      </c>
    </row>
    <row r="6" spans="2:17" ht="30" customHeight="1">
      <c r="B6" s="53" t="s">
        <v>33</v>
      </c>
      <c r="C6" s="60">
        <f>SUM(L4:L11)</f>
        <v>0</v>
      </c>
      <c r="E6" s="23" t="s">
        <v>34</v>
      </c>
      <c r="F6" s="96">
        <v>0</v>
      </c>
      <c r="H6" s="38" t="s">
        <v>35</v>
      </c>
      <c r="I6" s="98">
        <v>0</v>
      </c>
      <c r="K6" s="33" t="s">
        <v>36</v>
      </c>
      <c r="L6" s="104">
        <v>0</v>
      </c>
      <c r="N6" s="45" t="s">
        <v>37</v>
      </c>
      <c r="O6" s="107">
        <v>0</v>
      </c>
    </row>
    <row r="7" spans="2:17" ht="30" customHeight="1">
      <c r="B7" s="54" t="s">
        <v>38</v>
      </c>
      <c r="C7" s="61">
        <f>SUM(F9:F12)</f>
        <v>0</v>
      </c>
      <c r="H7" s="38" t="s">
        <v>39</v>
      </c>
      <c r="I7" s="98">
        <v>0</v>
      </c>
      <c r="K7" s="34" t="s">
        <v>40</v>
      </c>
      <c r="L7" s="105">
        <v>0</v>
      </c>
      <c r="N7" s="46" t="s">
        <v>41</v>
      </c>
      <c r="O7" s="107">
        <v>0</v>
      </c>
    </row>
    <row r="8" spans="2:17" ht="30" customHeight="1">
      <c r="B8" s="55" t="s">
        <v>39</v>
      </c>
      <c r="C8" s="62">
        <f>SUM(I11:I13)</f>
        <v>0</v>
      </c>
      <c r="E8" s="124" t="s">
        <v>42</v>
      </c>
      <c r="F8" s="124"/>
      <c r="H8" s="24" t="s">
        <v>43</v>
      </c>
      <c r="I8" s="96">
        <v>0</v>
      </c>
      <c r="K8" s="32" t="s">
        <v>44</v>
      </c>
      <c r="L8" s="105">
        <v>0</v>
      </c>
      <c r="N8" s="46" t="s">
        <v>45</v>
      </c>
      <c r="O8" s="107">
        <v>0</v>
      </c>
    </row>
    <row r="9" spans="2:17" ht="30" customHeight="1">
      <c r="B9" s="56" t="s">
        <v>46</v>
      </c>
      <c r="C9" s="63">
        <f>SUM(L14:L19)</f>
        <v>0</v>
      </c>
      <c r="E9" s="77" t="s">
        <v>47</v>
      </c>
      <c r="F9" s="99">
        <v>0</v>
      </c>
      <c r="K9" s="32" t="s">
        <v>48</v>
      </c>
      <c r="L9" s="105">
        <v>0</v>
      </c>
      <c r="N9" s="46" t="s">
        <v>49</v>
      </c>
      <c r="O9" s="107">
        <v>0</v>
      </c>
    </row>
    <row r="10" spans="2:17" ht="30" customHeight="1">
      <c r="B10" s="57" t="s">
        <v>50</v>
      </c>
      <c r="C10" s="64">
        <f>SUM(O4:O11)</f>
        <v>0</v>
      </c>
      <c r="E10" s="39" t="s">
        <v>51</v>
      </c>
      <c r="F10" s="100">
        <v>0</v>
      </c>
      <c r="H10" s="125" t="s">
        <v>52</v>
      </c>
      <c r="I10" s="125"/>
      <c r="K10" s="32" t="s">
        <v>53</v>
      </c>
      <c r="L10" s="105">
        <v>0</v>
      </c>
      <c r="N10" s="45" t="s">
        <v>54</v>
      </c>
      <c r="O10" s="107">
        <v>0</v>
      </c>
    </row>
    <row r="11" spans="2:17" ht="30" customHeight="1">
      <c r="B11" s="22"/>
      <c r="C11" s="78"/>
      <c r="E11" s="39" t="s">
        <v>55</v>
      </c>
      <c r="F11" s="100">
        <v>0</v>
      </c>
      <c r="H11" s="49" t="s">
        <v>56</v>
      </c>
      <c r="I11" s="101">
        <v>0</v>
      </c>
      <c r="K11" s="26" t="s">
        <v>57</v>
      </c>
      <c r="L11" s="96">
        <v>0</v>
      </c>
      <c r="N11" s="43" t="s">
        <v>57</v>
      </c>
      <c r="O11" s="96">
        <v>0</v>
      </c>
    </row>
    <row r="12" spans="2:17" ht="30" customHeight="1">
      <c r="B12" s="22"/>
      <c r="C12" s="1"/>
      <c r="E12" s="27" t="s">
        <v>58</v>
      </c>
      <c r="F12" s="96">
        <v>0</v>
      </c>
      <c r="H12" s="40" t="s">
        <v>59</v>
      </c>
      <c r="I12" s="102">
        <v>0</v>
      </c>
    </row>
    <row r="13" spans="2:17" ht="30" customHeight="1">
      <c r="B13" s="22"/>
      <c r="C13" s="1"/>
      <c r="E13" s="28"/>
      <c r="F13" s="29"/>
      <c r="H13" s="30" t="s">
        <v>57</v>
      </c>
      <c r="I13" s="96">
        <v>0</v>
      </c>
      <c r="K13" s="126" t="s">
        <v>60</v>
      </c>
      <c r="L13" s="126"/>
      <c r="N13" s="127" t="s">
        <v>61</v>
      </c>
      <c r="O13" s="127"/>
    </row>
    <row r="14" spans="2:17" ht="30" customHeight="1">
      <c r="B14" s="4"/>
      <c r="C14" s="1"/>
      <c r="E14" s="28"/>
      <c r="H14" s="28"/>
      <c r="I14" s="29"/>
      <c r="K14" s="41" t="s">
        <v>62</v>
      </c>
      <c r="L14" s="109">
        <v>0</v>
      </c>
      <c r="N14" s="80" t="s">
        <v>63</v>
      </c>
      <c r="O14" s="108">
        <v>0</v>
      </c>
      <c r="P14" s="69" t="s">
        <v>64</v>
      </c>
    </row>
    <row r="15" spans="2:17" ht="30" customHeight="1">
      <c r="B15" s="4"/>
      <c r="C15" s="1"/>
      <c r="K15" s="42" t="s">
        <v>65</v>
      </c>
      <c r="L15" s="110">
        <v>0</v>
      </c>
      <c r="N15" s="128" t="s">
        <v>66</v>
      </c>
      <c r="O15" s="130">
        <v>0</v>
      </c>
      <c r="P15" s="118" t="s">
        <v>67</v>
      </c>
      <c r="Q15" s="118"/>
    </row>
    <row r="16" spans="2:17" ht="30" customHeight="1">
      <c r="B16" s="4"/>
      <c r="C16" s="1"/>
      <c r="K16" s="42" t="s">
        <v>68</v>
      </c>
      <c r="L16" s="110">
        <v>0</v>
      </c>
      <c r="N16" s="129"/>
      <c r="O16" s="131"/>
      <c r="P16" s="118"/>
      <c r="Q16" s="118"/>
    </row>
    <row r="17" spans="11:16" ht="30" customHeight="1">
      <c r="K17" s="50" t="s">
        <v>69</v>
      </c>
      <c r="L17" s="110">
        <v>0</v>
      </c>
      <c r="N17" s="79" t="s">
        <v>70</v>
      </c>
      <c r="O17" s="96">
        <v>0</v>
      </c>
      <c r="P17" s="28" t="s">
        <v>71</v>
      </c>
    </row>
    <row r="18" spans="11:16" ht="30" customHeight="1">
      <c r="K18" s="42" t="s">
        <v>72</v>
      </c>
      <c r="L18" s="110">
        <v>0</v>
      </c>
      <c r="N18" s="28"/>
      <c r="O18" s="29"/>
    </row>
    <row r="19" spans="11:16" ht="30" customHeight="1">
      <c r="K19" s="35" t="s">
        <v>73</v>
      </c>
      <c r="L19" s="96">
        <v>0</v>
      </c>
      <c r="N19" s="28"/>
      <c r="O19" s="29"/>
    </row>
  </sheetData>
  <sheetProtection algorithmName="SHA-512" hashValue="vLdNFmmj7cx6cNbnGmneNktqZ494nllguCaryhw7x53t6kKXTWdS5AR5mEVt+fUTo1cTgmFIAek3XqSoyMjYmQ==" saltValue="mj89G+PvrG9qJW1ODqOxuQ==" spinCount="100000" sheet="1" selectLockedCells="1"/>
  <mergeCells count="12">
    <mergeCell ref="P15:Q16"/>
    <mergeCell ref="B2:C2"/>
    <mergeCell ref="E3:F3"/>
    <mergeCell ref="H3:I3"/>
    <mergeCell ref="K3:L3"/>
    <mergeCell ref="N3:O3"/>
    <mergeCell ref="E8:F8"/>
    <mergeCell ref="H10:I10"/>
    <mergeCell ref="K13:L13"/>
    <mergeCell ref="N13:O13"/>
    <mergeCell ref="N15:N16"/>
    <mergeCell ref="O15:O16"/>
  </mergeCells>
  <dataValidations count="4">
    <dataValidation allowBlank="1" showInputMessage="1" showErrorMessage="1" prompt="Introduza as Despesas Mensais nesta folha de cálculo" sqref="A2"/>
    <dataValidation allowBlank="1" showInputMessage="1" showErrorMessage="1" prompt="O título desta folha de cálculo está nesta célula" sqref="B2:C2"/>
    <dataValidation allowBlank="1" showInputMessage="1" showErrorMessage="1" prompt="Introduza os Itens de Despesas Mensais nesta coluna, abaixo deste cabeçalho. Utilize os filtros de cabeçalho para encontrar entradas específicas" sqref="B3"/>
    <dataValidation allowBlank="1" showInputMessage="1" showErrorMessage="1" prompt="Introduza o Montante nesta coluna, abaixo deste cabeçalho" sqref="C3"/>
  </dataValidations>
  <printOptions horizontalCentered="1"/>
  <pageMargins left="0.25" right="0.25" top="0.75" bottom="0.75" header="0.3" footer="0.3"/>
  <pageSetup paperSize="9" fitToWidth="0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/>
    <pageSetUpPr autoPageBreaks="0" fitToPage="1"/>
  </sheetPr>
  <dimension ref="B1:H15"/>
  <sheetViews>
    <sheetView showGridLines="0" tabSelected="1" topLeftCell="A4" zoomScaleNormal="100" workbookViewId="0">
      <selection activeCell="D17" sqref="D17"/>
    </sheetView>
  </sheetViews>
  <sheetFormatPr defaultColWidth="8.85546875" defaultRowHeight="30" customHeight="1"/>
  <cols>
    <col min="1" max="1" width="2.7109375" style="8" customWidth="1"/>
    <col min="2" max="2" width="54.85546875" style="8" customWidth="1"/>
    <col min="3" max="3" width="21.5703125" style="9" customWidth="1"/>
    <col min="4" max="4" width="60.5703125" style="8" customWidth="1"/>
    <col min="5" max="5" width="2.5703125" style="8" customWidth="1"/>
    <col min="6" max="7" width="9.5703125" style="8" customWidth="1"/>
    <col min="8" max="8" width="10.140625" style="8" customWidth="1"/>
    <col min="9" max="16384" width="8.85546875" style="8"/>
  </cols>
  <sheetData>
    <row r="1" spans="2:8" ht="15.75" customHeight="1"/>
    <row r="2" spans="2:8" ht="30" customHeight="1">
      <c r="B2" s="132" t="s">
        <v>74</v>
      </c>
      <c r="C2" s="132"/>
      <c r="D2" s="112" t="str">
        <f>'Resumo 1'!D2</f>
        <v>Selecionem a vossa família...</v>
      </c>
      <c r="E2" s="81"/>
      <c r="F2" s="81"/>
      <c r="G2" s="81"/>
      <c r="H2" s="81"/>
    </row>
    <row r="3" spans="2:8" ht="15" customHeight="1" thickBot="1">
      <c r="D3" s="10">
        <f ca="1">YEAR(TODAY())</f>
        <v>2026</v>
      </c>
    </row>
    <row r="4" spans="2:8" ht="30" customHeight="1" thickTop="1">
      <c r="B4" s="20" t="s">
        <v>2</v>
      </c>
      <c r="C4" s="11"/>
      <c r="D4" s="12"/>
    </row>
    <row r="5" spans="2:8" ht="30" customHeight="1" thickBot="1">
      <c r="B5" s="13"/>
      <c r="C5" s="14"/>
      <c r="D5" s="12"/>
    </row>
    <row r="6" spans="2:8" ht="30" customHeight="1" thickBot="1">
      <c r="B6" s="15"/>
      <c r="C6" s="16">
        <f>C10/C9</f>
        <v>0</v>
      </c>
      <c r="D6" s="12"/>
    </row>
    <row r="7" spans="2:8" ht="30" customHeight="1" thickBot="1">
      <c r="B7" s="17"/>
      <c r="C7" s="18"/>
      <c r="D7" s="12"/>
    </row>
    <row r="8" spans="2:8" ht="30" customHeight="1">
      <c r="B8" s="133" t="s">
        <v>3</v>
      </c>
      <c r="C8" s="133"/>
      <c r="D8" s="12"/>
    </row>
    <row r="9" spans="2:8" ht="30" customHeight="1" thickBot="1">
      <c r="B9" s="75" t="s">
        <v>4</v>
      </c>
      <c r="C9" s="19">
        <f>SUM(Rendimentos2[Montante])</f>
        <v>1</v>
      </c>
      <c r="D9" s="12"/>
    </row>
    <row r="10" spans="2:8" ht="30" customHeight="1" thickBot="1">
      <c r="B10" s="76" t="s">
        <v>5</v>
      </c>
      <c r="C10" s="19">
        <f>SUM('Despesas Mês 2'!C4:C11)</f>
        <v>0</v>
      </c>
      <c r="D10" s="12"/>
    </row>
    <row r="11" spans="2:8" ht="30" customHeight="1" thickBot="1">
      <c r="D11" s="12"/>
    </row>
    <row r="12" spans="2:8" ht="30" customHeight="1" thickBot="1">
      <c r="B12" s="74" t="s">
        <v>6</v>
      </c>
      <c r="C12" s="21">
        <f>C9-(C10+C15)</f>
        <v>1</v>
      </c>
      <c r="D12" s="12"/>
    </row>
    <row r="13" spans="2:8" ht="30" customHeight="1">
      <c r="B13" s="73" t="s">
        <v>86</v>
      </c>
      <c r="C13" s="71">
        <f>SUM(C12,'Resumo 3'!C12,'Resumo 1'!C12)</f>
        <v>3</v>
      </c>
    </row>
    <row r="14" spans="2:8" ht="30" customHeight="1">
      <c r="B14" s="72" t="s">
        <v>87</v>
      </c>
      <c r="C14" s="71">
        <f>SUM('Despesas Mês 3'!O14:O17,'Despesas Mês 2'!O14:O17,'Despesas Mês 1'!O14:O17)</f>
        <v>0</v>
      </c>
    </row>
    <row r="15" spans="2:8" ht="30" customHeight="1">
      <c r="B15" s="84" t="s">
        <v>7</v>
      </c>
      <c r="C15" s="70">
        <f>SUM('Despesas Mês 2'!O14:O17)</f>
        <v>0</v>
      </c>
    </row>
  </sheetData>
  <sheetProtection algorithmName="SHA-512" hashValue="gipzY9rokRqKJ25Erj70SzA886zA7RWZ5G+UINd5Ake6Ns8zCPynnADObXqg84IuaQ0LG2izvxOyoD96R9lqPg==" saltValue="PfTW0n2KweRt+59WpnKgvw==" spinCount="100000" sheet="1" objects="1" scenarios="1" selectLockedCells="1" selectUnlockedCells="1"/>
  <mergeCells count="2">
    <mergeCell ref="B2:C2"/>
    <mergeCell ref="B8:C8"/>
  </mergeCells>
  <conditionalFormatting sqref="B6">
    <cfRule type="dataBar" priority="4">
      <dataBar showValue="0">
        <cfvo type="num" val="0"/>
        <cfvo type="num" val="RendimentosMensaisTotais"/>
        <color theme="5" tint="0.39997558519241921"/>
      </dataBar>
      <extLst>
        <ext xmlns:x14="http://schemas.microsoft.com/office/spreadsheetml/2009/9/main" uri="{B025F937-C7B1-47D3-B67F-A62EFF666E3E}">
          <x14:id>{1BA216FE-6572-4DD6-80A7-C99027339F3C}</x14:id>
        </ext>
      </extLst>
    </cfRule>
  </conditionalFormatting>
  <conditionalFormatting sqref="C12">
    <cfRule type="cellIs" dxfId="29" priority="1" operator="lessThan">
      <formula>0</formula>
    </cfRule>
    <cfRule type="cellIs" dxfId="28" priority="2" operator="greaterThan">
      <formula>0</formula>
    </cfRule>
  </conditionalFormatting>
  <conditionalFormatting sqref="D3">
    <cfRule type="notContainsBlanks" dxfId="27" priority="3">
      <formula>LEN(TRIM(D3))&gt;0</formula>
    </cfRule>
  </conditionalFormatting>
  <dataValidations count="15">
    <dataValidation allowBlank="1" showInputMessage="1" showErrorMessage="1" prompt="O gráfico de colunas agrupadas que representa os Rendimentos Mensais e as Despesas Mensais está nesta célula" sqref="D4:D5"/>
    <dataValidation allowBlank="1" showInputMessage="1" showErrorMessage="1" prompt="A Percentagem de Rendimentos Gastos está nas células abaixo" sqref="B4:B5 C5"/>
    <dataValidation allowBlank="1" showInputMessage="1" showErrorMessage="1" prompt="A Percentagem de Rendimentos Gastos está nesta célula" sqref="C6"/>
    <dataValidation allowBlank="1" showInputMessage="1" showErrorMessage="1" prompt="A barra de dados que mostra a Percentagem de Rendimentos Gastos está nesta célula" sqref="B6"/>
    <dataValidation allowBlank="1" showInputMessage="1" showErrorMessage="1" prompt="O montante do Saldo é calculado automaticamente nesta célula" sqref="C12"/>
    <dataValidation allowBlank="1" showInputMessage="1" showErrorMessage="1" prompt="O montante do Saldo é calculado automaticamente na célula à direita" sqref="B12"/>
    <dataValidation allowBlank="1" showInputMessage="1" showErrorMessage="1" prompt="Os Rendimentos Mensais Totais são atualizados automaticamente nesta célula" sqref="C9"/>
    <dataValidation allowBlank="1" showInputMessage="1" showErrorMessage="1" prompt="Os Rendimentos Mensais Totais são atualizados automaticamente na célula à direita" sqref="B9"/>
    <dataValidation allowBlank="1" showInputMessage="1" showErrorMessage="1" prompt="As Despesas Mensais Totais são atualizadas automaticamente nesta célula" sqref="C10"/>
    <dataValidation allowBlank="1" showInputMessage="1" showErrorMessage="1" prompt="As Despesas Mensais Totais são atualizadas automaticamente na célula à direita" sqref="B10"/>
    <dataValidation allowBlank="1" showInputMessage="1" showErrorMessage="1" prompt="Os montantes dos Rendimentos Mensais Totais, Despesas Mensais Totais e Saldo são atualizados automaticamente nas células abaixo" sqref="B8:C8"/>
    <dataValidation allowBlank="1" showInputMessage="1" showErrorMessage="1" prompt="Introduza o ano do orçamento nesta célula" sqref="D3"/>
    <dataValidation allowBlank="1" showInputMessage="1" showErrorMessage="1" prompt="Introduza o ano do orçamento na célula D1. O título desta folha de cálculo está na célula abaixo" sqref="B3"/>
    <dataValidation allowBlank="1" showInputMessage="1" showErrorMessage="1" prompt="Crie um Orçamento Mensal Simples neste livro. O resumo e o gráfico de colunas agrupadas são atualizados automaticamente nas folhas de cálculo Rendimentos Mensais e Despesas Mensais. Introduza o ano do orçamento na célula D1" sqref="A3"/>
    <dataValidation allowBlank="1" showErrorMessage="1" prompt="Indiquem a vossa família!" sqref="D2"/>
  </dataValidations>
  <printOptions horizontalCentered="1"/>
  <pageMargins left="0.25" right="0.25" top="0.75" bottom="0.75" header="0.3" footer="0.3"/>
  <pageSetup paperSize="9" scale="65" fitToHeight="0" orientation="portrait" r:id="rId1"/>
  <headerFooter differentFirst="1">
    <oddFooter>Page &amp;P of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BA216FE-6572-4DD6-80A7-C99027339F3C}">
            <x14:dataBar minLength="0" maxLength="100" border="1" gradient="0">
              <x14:cfvo type="num">
                <xm:f>0</xm:f>
              </x14:cfvo>
              <x14:cfvo type="num">
                <xm:f>RendimentosMensaisTotais</xm:f>
              </x14:cfvo>
              <x14:borderColor theme="0"/>
              <x14:negativeFillColor rgb="FFFF0000"/>
              <x14:axisColor rgb="FF000000"/>
            </x14:dataBar>
          </x14:cfRule>
          <xm:sqref>B6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/>
    <pageSetUpPr autoPageBreaks="0" fitToPage="1"/>
  </sheetPr>
  <dimension ref="B1:G9"/>
  <sheetViews>
    <sheetView showGridLines="0" topLeftCell="B1" zoomScaleNormal="100" workbookViewId="0">
      <selection activeCell="C4" sqref="C4"/>
    </sheetView>
  </sheetViews>
  <sheetFormatPr defaultColWidth="8.85546875" defaultRowHeight="30" customHeight="1"/>
  <cols>
    <col min="1" max="1" width="2.7109375" customWidth="1"/>
    <col min="2" max="2" width="42" customWidth="1"/>
    <col min="3" max="3" width="21.5703125" customWidth="1"/>
    <col min="4" max="4" width="2.5703125" customWidth="1"/>
    <col min="6" max="6" width="42" customWidth="1"/>
    <col min="7" max="7" width="21.5703125" customWidth="1"/>
  </cols>
  <sheetData>
    <row r="1" spans="2:7" ht="15" customHeight="1"/>
    <row r="2" spans="2:7" ht="43.5" customHeight="1">
      <c r="B2" s="134" t="s">
        <v>8</v>
      </c>
      <c r="C2" s="134"/>
      <c r="F2" s="117"/>
      <c r="G2" s="117"/>
    </row>
    <row r="3" spans="2:7" ht="30" customHeight="1">
      <c r="B3" s="2" t="s">
        <v>9</v>
      </c>
      <c r="C3" s="3" t="s">
        <v>10</v>
      </c>
      <c r="F3" s="5"/>
      <c r="G3" s="6"/>
    </row>
    <row r="4" spans="2:7" ht="30" customHeight="1">
      <c r="B4" s="4" t="s">
        <v>11</v>
      </c>
      <c r="C4" s="65">
        <v>1</v>
      </c>
      <c r="F4" s="7"/>
      <c r="G4" s="25"/>
    </row>
    <row r="5" spans="2:7" ht="30" customHeight="1">
      <c r="B5" s="4" t="s">
        <v>12</v>
      </c>
      <c r="C5" s="65">
        <v>0</v>
      </c>
      <c r="F5" s="7"/>
      <c r="G5" s="25"/>
    </row>
    <row r="6" spans="2:7" ht="30" customHeight="1">
      <c r="B6" s="7" t="s">
        <v>13</v>
      </c>
      <c r="C6" s="66">
        <v>0</v>
      </c>
      <c r="F6" s="7"/>
      <c r="G6" s="25"/>
    </row>
    <row r="7" spans="2:7" ht="30" customHeight="1">
      <c r="B7" s="7" t="s">
        <v>14</v>
      </c>
      <c r="C7" s="66">
        <v>0</v>
      </c>
      <c r="F7" s="7"/>
      <c r="G7" s="25"/>
    </row>
    <row r="8" spans="2:7" ht="30" customHeight="1">
      <c r="B8" s="7" t="s">
        <v>15</v>
      </c>
      <c r="C8" s="66">
        <v>0</v>
      </c>
    </row>
    <row r="9" spans="2:7" ht="30" customHeight="1">
      <c r="B9" s="7" t="s">
        <v>16</v>
      </c>
      <c r="C9" s="66">
        <v>0</v>
      </c>
    </row>
  </sheetData>
  <sheetProtection algorithmName="SHA-512" hashValue="Kyd9to6WN+/yxBJHCGKaCHae087x3hX0C7akl8bmHs+01kBQvq0Cqw8jTzWuSorxtP/aqKsC0S7KcEdxhkAMEA==" saltValue="fsn7yO8mgxU1uco5W69lwQ==" spinCount="100000" sheet="1" objects="1" scenarios="1" selectLockedCells="1"/>
  <mergeCells count="2">
    <mergeCell ref="B2:C2"/>
    <mergeCell ref="F2:G2"/>
  </mergeCells>
  <dataValidations count="4">
    <dataValidation allowBlank="1" showInputMessage="1" showErrorMessage="1" prompt="Introduza o Montante nesta coluna, abaixo deste cabeçalho" sqref="C3 G3"/>
    <dataValidation allowBlank="1" showInputMessage="1" showErrorMessage="1" prompt="Introduza os Itens de Rendimentos Mensais nesta coluna, abaixo deste cabeçalho. Utilize os filtros de cabeçalho para encontrar entradas específicas" sqref="B3 F3"/>
    <dataValidation allowBlank="1" showInputMessage="1" showErrorMessage="1" prompt="O título desta folha de cálculo está nesta célula" sqref="B2:C2 F2:G2"/>
    <dataValidation allowBlank="1" showInputMessage="1" showErrorMessage="1" prompt="Introduza os Rendimentos Mensais nesta folha de cálculo" sqref="A2 E2"/>
  </dataValidations>
  <printOptions horizontalCentered="1"/>
  <pageMargins left="0.25" right="0.25" top="0.75" bottom="0.75" header="0.3" footer="0.3"/>
  <pageSetup paperSize="9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/>
    <pageSetUpPr autoPageBreaks="0"/>
  </sheetPr>
  <dimension ref="B1:Q19"/>
  <sheetViews>
    <sheetView showGridLines="0" zoomScale="70" zoomScaleNormal="70" workbookViewId="0">
      <selection activeCell="L14" sqref="L14:L15"/>
    </sheetView>
  </sheetViews>
  <sheetFormatPr defaultColWidth="8.85546875" defaultRowHeight="30" customHeight="1"/>
  <cols>
    <col min="1" max="1" width="2.7109375" customWidth="1"/>
    <col min="2" max="2" width="25.5703125" customWidth="1"/>
    <col min="3" max="3" width="15.5703125" customWidth="1"/>
    <col min="4" max="4" width="3.7109375" customWidth="1"/>
    <col min="5" max="5" width="18.5703125" customWidth="1"/>
    <col min="6" max="6" width="8.5703125" customWidth="1"/>
    <col min="7" max="7" width="3.5703125" customWidth="1"/>
    <col min="8" max="8" width="18.5703125" customWidth="1"/>
    <col min="9" max="9" width="8.5703125" customWidth="1"/>
    <col min="10" max="10" width="3.5703125" customWidth="1"/>
    <col min="11" max="11" width="18.5703125" customWidth="1"/>
    <col min="12" max="12" width="8.5703125" customWidth="1"/>
    <col min="13" max="13" width="4.5703125" customWidth="1"/>
    <col min="14" max="14" width="18.5703125" customWidth="1"/>
    <col min="15" max="15" width="8.5703125" customWidth="1"/>
    <col min="16" max="16" width="10.85546875" customWidth="1"/>
  </cols>
  <sheetData>
    <row r="1" spans="2:17" ht="15" customHeight="1" thickBot="1"/>
    <row r="2" spans="2:17" ht="43.9" customHeight="1">
      <c r="B2" s="135" t="s">
        <v>17</v>
      </c>
      <c r="C2" s="135"/>
    </row>
    <row r="3" spans="2:17" ht="30" customHeight="1" thickBot="1">
      <c r="B3" s="2" t="s">
        <v>18</v>
      </c>
      <c r="C3" s="3" t="s">
        <v>10</v>
      </c>
      <c r="E3" s="120" t="s">
        <v>19</v>
      </c>
      <c r="F3" s="120"/>
      <c r="H3" s="121" t="s">
        <v>20</v>
      </c>
      <c r="I3" s="121"/>
      <c r="K3" s="122" t="s">
        <v>21</v>
      </c>
      <c r="L3" s="122"/>
      <c r="N3" s="123" t="s">
        <v>22</v>
      </c>
      <c r="O3" s="123"/>
    </row>
    <row r="4" spans="2:17" ht="30" customHeight="1">
      <c r="B4" s="51" t="s">
        <v>23</v>
      </c>
      <c r="C4" s="58">
        <f>SUM(F4:F6)</f>
        <v>0</v>
      </c>
      <c r="E4" s="47" t="s">
        <v>24</v>
      </c>
      <c r="F4" s="94">
        <v>0</v>
      </c>
      <c r="H4" s="37" t="s">
        <v>25</v>
      </c>
      <c r="I4" s="97">
        <v>0</v>
      </c>
      <c r="K4" s="31" t="s">
        <v>26</v>
      </c>
      <c r="L4" s="103">
        <v>0</v>
      </c>
      <c r="N4" s="44" t="s">
        <v>27</v>
      </c>
      <c r="O4" s="106">
        <v>0</v>
      </c>
    </row>
    <row r="5" spans="2:17" ht="30" customHeight="1">
      <c r="B5" s="52" t="s">
        <v>28</v>
      </c>
      <c r="C5" s="59">
        <f>SUM(I4:I8)</f>
        <v>0</v>
      </c>
      <c r="E5" s="36" t="s">
        <v>29</v>
      </c>
      <c r="F5" s="95">
        <v>0</v>
      </c>
      <c r="H5" s="38" t="s">
        <v>30</v>
      </c>
      <c r="I5" s="98">
        <v>0</v>
      </c>
      <c r="K5" s="48" t="s">
        <v>31</v>
      </c>
      <c r="L5" s="103">
        <v>0</v>
      </c>
      <c r="N5" s="45" t="s">
        <v>32</v>
      </c>
      <c r="O5" s="107">
        <v>0</v>
      </c>
    </row>
    <row r="6" spans="2:17" ht="30" customHeight="1">
      <c r="B6" s="53" t="s">
        <v>33</v>
      </c>
      <c r="C6" s="60">
        <f>SUM(L4:L11)</f>
        <v>0</v>
      </c>
      <c r="E6" s="23" t="s">
        <v>34</v>
      </c>
      <c r="F6" s="96">
        <v>0</v>
      </c>
      <c r="H6" s="38" t="s">
        <v>35</v>
      </c>
      <c r="I6" s="98">
        <v>0</v>
      </c>
      <c r="K6" s="33" t="s">
        <v>36</v>
      </c>
      <c r="L6" s="103">
        <v>0</v>
      </c>
      <c r="N6" s="45" t="s">
        <v>37</v>
      </c>
      <c r="O6" s="107">
        <v>0</v>
      </c>
    </row>
    <row r="7" spans="2:17" ht="30" customHeight="1">
      <c r="B7" s="54" t="s">
        <v>38</v>
      </c>
      <c r="C7" s="61">
        <f>SUM(F9:F12)</f>
        <v>0</v>
      </c>
      <c r="H7" s="38" t="s">
        <v>39</v>
      </c>
      <c r="I7" s="98">
        <v>0</v>
      </c>
      <c r="K7" s="34" t="s">
        <v>40</v>
      </c>
      <c r="L7" s="103">
        <v>0</v>
      </c>
      <c r="N7" s="46" t="s">
        <v>41</v>
      </c>
      <c r="O7" s="107">
        <v>0</v>
      </c>
    </row>
    <row r="8" spans="2:17" ht="30" customHeight="1">
      <c r="B8" s="55" t="s">
        <v>39</v>
      </c>
      <c r="C8" s="62">
        <f>SUM(I11:I13)</f>
        <v>0</v>
      </c>
      <c r="E8" s="124" t="s">
        <v>42</v>
      </c>
      <c r="F8" s="124"/>
      <c r="H8" s="24" t="s">
        <v>43</v>
      </c>
      <c r="I8" s="96">
        <v>0</v>
      </c>
      <c r="K8" s="32" t="s">
        <v>44</v>
      </c>
      <c r="L8" s="103">
        <v>0</v>
      </c>
      <c r="N8" s="46" t="s">
        <v>45</v>
      </c>
      <c r="O8" s="107">
        <v>0</v>
      </c>
    </row>
    <row r="9" spans="2:17" ht="30" customHeight="1">
      <c r="B9" s="56" t="s">
        <v>46</v>
      </c>
      <c r="C9" s="63">
        <f>SUM(L14:L19)</f>
        <v>0</v>
      </c>
      <c r="E9" s="77" t="s">
        <v>47</v>
      </c>
      <c r="F9" s="99">
        <v>0</v>
      </c>
      <c r="K9" s="32" t="s">
        <v>48</v>
      </c>
      <c r="L9" s="103">
        <v>0</v>
      </c>
      <c r="N9" s="46" t="s">
        <v>49</v>
      </c>
      <c r="O9" s="107">
        <v>0</v>
      </c>
    </row>
    <row r="10" spans="2:17" ht="30" customHeight="1">
      <c r="B10" s="57" t="s">
        <v>50</v>
      </c>
      <c r="C10" s="64">
        <f>SUM(O4:O11)</f>
        <v>0</v>
      </c>
      <c r="E10" s="39" t="s">
        <v>51</v>
      </c>
      <c r="F10" s="100">
        <v>0</v>
      </c>
      <c r="H10" s="125" t="s">
        <v>52</v>
      </c>
      <c r="I10" s="125"/>
      <c r="K10" s="32" t="s">
        <v>53</v>
      </c>
      <c r="L10" s="103">
        <v>0</v>
      </c>
      <c r="N10" s="45" t="s">
        <v>54</v>
      </c>
      <c r="O10" s="107">
        <v>0</v>
      </c>
    </row>
    <row r="11" spans="2:17" ht="30" customHeight="1">
      <c r="B11" s="22"/>
      <c r="C11" s="78"/>
      <c r="E11" s="39" t="s">
        <v>55</v>
      </c>
      <c r="F11" s="100">
        <v>0</v>
      </c>
      <c r="H11" s="49" t="s">
        <v>56</v>
      </c>
      <c r="I11" s="101">
        <v>0</v>
      </c>
      <c r="K11" s="26" t="s">
        <v>57</v>
      </c>
      <c r="L11" s="96">
        <v>0</v>
      </c>
      <c r="N11" s="43" t="s">
        <v>57</v>
      </c>
      <c r="O11" s="96">
        <v>0</v>
      </c>
    </row>
    <row r="12" spans="2:17" ht="30" customHeight="1">
      <c r="B12" s="22"/>
      <c r="C12" s="1"/>
      <c r="E12" s="27" t="s">
        <v>58</v>
      </c>
      <c r="F12" s="96">
        <v>0</v>
      </c>
      <c r="H12" s="40" t="s">
        <v>59</v>
      </c>
      <c r="I12" s="102">
        <v>0</v>
      </c>
    </row>
    <row r="13" spans="2:17" ht="30" customHeight="1" thickBot="1">
      <c r="B13" s="22"/>
      <c r="C13" s="1"/>
      <c r="E13" s="28"/>
      <c r="F13" s="29"/>
      <c r="H13" s="30" t="s">
        <v>57</v>
      </c>
      <c r="I13" s="96">
        <v>0</v>
      </c>
      <c r="K13" s="126" t="s">
        <v>60</v>
      </c>
      <c r="L13" s="126"/>
      <c r="N13" s="127" t="s">
        <v>61</v>
      </c>
      <c r="O13" s="127"/>
    </row>
    <row r="14" spans="2:17" ht="30" customHeight="1">
      <c r="B14" s="4"/>
      <c r="C14" s="1"/>
      <c r="E14" s="28"/>
      <c r="H14" s="28"/>
      <c r="I14" s="29"/>
      <c r="K14" s="41" t="s">
        <v>62</v>
      </c>
      <c r="L14" s="109">
        <v>0</v>
      </c>
      <c r="N14" s="80" t="s">
        <v>63</v>
      </c>
      <c r="O14" s="108">
        <v>0</v>
      </c>
      <c r="P14" s="69" t="s">
        <v>64</v>
      </c>
    </row>
    <row r="15" spans="2:17" ht="30" customHeight="1">
      <c r="B15" s="4"/>
      <c r="C15" s="1"/>
      <c r="K15" s="42" t="s">
        <v>65</v>
      </c>
      <c r="L15" s="110">
        <v>0</v>
      </c>
      <c r="N15" s="128" t="s">
        <v>66</v>
      </c>
      <c r="O15" s="130">
        <v>0</v>
      </c>
      <c r="P15" s="118" t="s">
        <v>67</v>
      </c>
      <c r="Q15" s="118"/>
    </row>
    <row r="16" spans="2:17" ht="30" customHeight="1">
      <c r="B16" s="4"/>
      <c r="C16" s="1"/>
      <c r="K16" s="42" t="s">
        <v>68</v>
      </c>
      <c r="L16" s="110">
        <v>0</v>
      </c>
      <c r="N16" s="129"/>
      <c r="O16" s="131"/>
      <c r="P16" s="118"/>
      <c r="Q16" s="118"/>
    </row>
    <row r="17" spans="11:16" ht="30" customHeight="1">
      <c r="K17" s="50" t="s">
        <v>69</v>
      </c>
      <c r="L17" s="110">
        <v>0</v>
      </c>
      <c r="N17" s="79" t="s">
        <v>70</v>
      </c>
      <c r="O17" s="96">
        <v>0</v>
      </c>
      <c r="P17" s="28" t="s">
        <v>71</v>
      </c>
    </row>
    <row r="18" spans="11:16" ht="30" customHeight="1">
      <c r="K18" s="42" t="s">
        <v>72</v>
      </c>
      <c r="L18" s="110">
        <v>0</v>
      </c>
      <c r="N18" s="28"/>
      <c r="O18" s="29"/>
    </row>
    <row r="19" spans="11:16" ht="30" customHeight="1">
      <c r="K19" s="35" t="s">
        <v>73</v>
      </c>
      <c r="L19" s="96">
        <v>0</v>
      </c>
      <c r="N19" s="28"/>
      <c r="O19" s="29"/>
    </row>
  </sheetData>
  <sheetProtection algorithmName="SHA-512" hashValue="E4An7dP4b/5XKgHeXDw6UJQuXPtbdakUP6enJr6lCXX5dZYL+18/QUqQRKFJrcrwA+EXQBVu4S1glOvGlKcSsg==" saltValue="t+/6Mhj+J7c/XKr2rJ8g6A==" spinCount="100000" sheet="1" selectLockedCells="1"/>
  <mergeCells count="12">
    <mergeCell ref="P15:Q16"/>
    <mergeCell ref="B2:C2"/>
    <mergeCell ref="E3:F3"/>
    <mergeCell ref="H3:I3"/>
    <mergeCell ref="K3:L3"/>
    <mergeCell ref="N3:O3"/>
    <mergeCell ref="E8:F8"/>
    <mergeCell ref="H10:I10"/>
    <mergeCell ref="K13:L13"/>
    <mergeCell ref="N13:O13"/>
    <mergeCell ref="N15:N16"/>
    <mergeCell ref="O15:O16"/>
  </mergeCells>
  <dataValidations count="4">
    <dataValidation allowBlank="1" showInputMessage="1" showErrorMessage="1" prompt="Introduza o Montante nesta coluna, abaixo deste cabeçalho" sqref="C3"/>
    <dataValidation allowBlank="1" showInputMessage="1" showErrorMessage="1" prompt="Introduza os Itens de Despesas Mensais nesta coluna, abaixo deste cabeçalho. Utilize os filtros de cabeçalho para encontrar entradas específicas" sqref="B3"/>
    <dataValidation allowBlank="1" showInputMessage="1" showErrorMessage="1" prompt="O título desta folha de cálculo está nesta célula" sqref="B2:C2"/>
    <dataValidation allowBlank="1" showInputMessage="1" showErrorMessage="1" prompt="Introduza as Despesas Mensais nesta folha de cálculo" sqref="A2"/>
  </dataValidations>
  <printOptions horizontalCentered="1"/>
  <pageMargins left="0.25" right="0.25" top="0.75" bottom="0.75" header="0.3" footer="0.3"/>
  <pageSetup paperSize="9" fitToWidth="0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autoPageBreaks="0" fitToPage="1"/>
  </sheetPr>
  <dimension ref="B1:H15"/>
  <sheetViews>
    <sheetView showGridLines="0" topLeftCell="A7" zoomScaleNormal="100" workbookViewId="0">
      <selection activeCell="D14" sqref="D14"/>
    </sheetView>
  </sheetViews>
  <sheetFormatPr defaultColWidth="8.85546875" defaultRowHeight="30" customHeight="1"/>
  <cols>
    <col min="1" max="1" width="2.7109375" style="8" customWidth="1"/>
    <col min="2" max="2" width="54.85546875" style="8" customWidth="1"/>
    <col min="3" max="3" width="21.5703125" style="9" customWidth="1"/>
    <col min="4" max="4" width="60.5703125" style="8" customWidth="1"/>
    <col min="5" max="5" width="2.5703125" style="8" customWidth="1"/>
    <col min="6" max="7" width="9.5703125" style="8" customWidth="1"/>
    <col min="8" max="8" width="10.140625" style="8" customWidth="1"/>
    <col min="9" max="16384" width="8.85546875" style="8"/>
  </cols>
  <sheetData>
    <row r="1" spans="2:8" ht="15.75" customHeight="1"/>
    <row r="2" spans="2:8" ht="30" customHeight="1">
      <c r="B2" s="136" t="s">
        <v>75</v>
      </c>
      <c r="C2" s="136"/>
      <c r="D2" s="111" t="str">
        <f>'Resumo 1'!D2</f>
        <v>Selecionem a vossa família...</v>
      </c>
      <c r="E2" s="68"/>
      <c r="F2" s="68"/>
      <c r="G2" s="68"/>
      <c r="H2" s="68"/>
    </row>
    <row r="3" spans="2:8" ht="15" customHeight="1" thickBot="1">
      <c r="D3" s="10">
        <f ca="1">YEAR(TODAY())</f>
        <v>2026</v>
      </c>
    </row>
    <row r="4" spans="2:8" ht="30" customHeight="1" thickTop="1">
      <c r="B4" s="20" t="s">
        <v>2</v>
      </c>
      <c r="C4" s="11"/>
      <c r="D4" s="12"/>
    </row>
    <row r="5" spans="2:8" ht="30" customHeight="1" thickBot="1">
      <c r="B5" s="13"/>
      <c r="C5" s="14"/>
      <c r="D5" s="12"/>
    </row>
    <row r="6" spans="2:8" ht="30" customHeight="1" thickBot="1">
      <c r="B6" s="15"/>
      <c r="C6" s="16">
        <f>C10/C9</f>
        <v>0</v>
      </c>
      <c r="D6" s="12"/>
    </row>
    <row r="7" spans="2:8" ht="30" customHeight="1" thickBot="1">
      <c r="B7" s="17"/>
      <c r="C7" s="18"/>
      <c r="D7" s="12"/>
    </row>
    <row r="8" spans="2:8" ht="30" customHeight="1">
      <c r="B8" s="133" t="s">
        <v>3</v>
      </c>
      <c r="C8" s="133"/>
      <c r="D8" s="12"/>
    </row>
    <row r="9" spans="2:8" ht="30" customHeight="1" thickBot="1">
      <c r="B9" s="75" t="s">
        <v>4</v>
      </c>
      <c r="C9" s="19">
        <f>SUM(Rendimentos25[Montante])</f>
        <v>1</v>
      </c>
      <c r="D9" s="12"/>
    </row>
    <row r="10" spans="2:8" ht="30" customHeight="1" thickBot="1">
      <c r="B10" s="76" t="s">
        <v>5</v>
      </c>
      <c r="C10" s="19">
        <f>SUM('Despesas Mês 3'!C4:C11)</f>
        <v>0</v>
      </c>
      <c r="D10" s="12"/>
    </row>
    <row r="11" spans="2:8" ht="30" customHeight="1" thickBot="1">
      <c r="D11" s="12"/>
    </row>
    <row r="12" spans="2:8" ht="30" customHeight="1" thickBot="1">
      <c r="B12" s="74" t="s">
        <v>6</v>
      </c>
      <c r="C12" s="21">
        <f>C9-(C10+C15)</f>
        <v>1</v>
      </c>
      <c r="D12" s="12"/>
    </row>
    <row r="13" spans="2:8" ht="30" customHeight="1">
      <c r="B13" s="73" t="s">
        <v>86</v>
      </c>
      <c r="C13" s="71">
        <f>SUM(C12,'Resumo 2'!C12,'Resumo 1'!C12)</f>
        <v>3</v>
      </c>
    </row>
    <row r="14" spans="2:8" ht="30" customHeight="1">
      <c r="B14" s="72" t="s">
        <v>87</v>
      </c>
      <c r="C14" s="71">
        <f>SUM('Despesas Mês 3'!O14:O17,'Despesas Mês 2'!O14:O17,'Despesas Mês 1'!O14:O17)</f>
        <v>0</v>
      </c>
    </row>
    <row r="15" spans="2:8" ht="30" customHeight="1">
      <c r="B15" s="84" t="s">
        <v>7</v>
      </c>
      <c r="C15" s="70">
        <f>SUM('Despesas Mês 3'!O14:O17)</f>
        <v>0</v>
      </c>
    </row>
  </sheetData>
  <sheetProtection algorithmName="SHA-512" hashValue="C3ysiBWfNmZ7xvdFoFgaC76yBRrWwg78146sUrTXdbWKJ/wFs41Gqn2YVZb6RmuyBgap63TzRPZ73aoPI5ye/Q==" saltValue="pqLzFvZaA9n8mV5fqyEBKw==" spinCount="100000" sheet="1" objects="1" scenarios="1" selectLockedCells="1" selectUnlockedCells="1"/>
  <mergeCells count="2">
    <mergeCell ref="B2:C2"/>
    <mergeCell ref="B8:C8"/>
  </mergeCells>
  <conditionalFormatting sqref="B6">
    <cfRule type="dataBar" priority="4">
      <dataBar showValue="0">
        <cfvo type="num" val="0"/>
        <cfvo type="num" val="RendimentosMensaisTotais"/>
        <color theme="5" tint="0.39997558519241921"/>
      </dataBar>
      <extLst>
        <ext xmlns:x14="http://schemas.microsoft.com/office/spreadsheetml/2009/9/main" uri="{B025F937-C7B1-47D3-B67F-A62EFF666E3E}">
          <x14:id>{64D09D16-4712-452C-B682-FCF67E386F7E}</x14:id>
        </ext>
      </extLst>
    </cfRule>
  </conditionalFormatting>
  <conditionalFormatting sqref="C12">
    <cfRule type="cellIs" dxfId="14" priority="1" operator="lessThan">
      <formula>0</formula>
    </cfRule>
    <cfRule type="cellIs" dxfId="13" priority="2" operator="greaterThan">
      <formula>0</formula>
    </cfRule>
  </conditionalFormatting>
  <conditionalFormatting sqref="D3">
    <cfRule type="notContainsBlanks" dxfId="12" priority="3">
      <formula>LEN(TRIM(D3))&gt;0</formula>
    </cfRule>
  </conditionalFormatting>
  <dataValidations count="15">
    <dataValidation allowBlank="1" showInputMessage="1" showErrorMessage="1" prompt="Crie um Orçamento Mensal Simples neste livro. O resumo e o gráfico de colunas agrupadas são atualizados automaticamente nas folhas de cálculo Rendimentos Mensais e Despesas Mensais. Introduza o ano do orçamento na célula D1" sqref="A3"/>
    <dataValidation allowBlank="1" showInputMessage="1" showErrorMessage="1" prompt="Introduza o ano do orçamento na célula D1. O título desta folha de cálculo está na célula abaixo" sqref="B3"/>
    <dataValidation allowBlank="1" showInputMessage="1" showErrorMessage="1" prompt="Introduza o ano do orçamento nesta célula" sqref="D3"/>
    <dataValidation allowBlank="1" showInputMessage="1" showErrorMessage="1" prompt="Os montantes dos Rendimentos Mensais Totais, Despesas Mensais Totais e Saldo são atualizados automaticamente nas células abaixo" sqref="B8:C8"/>
    <dataValidation allowBlank="1" showInputMessage="1" showErrorMessage="1" prompt="As Despesas Mensais Totais são atualizadas automaticamente na célula à direita" sqref="B10"/>
    <dataValidation allowBlank="1" showInputMessage="1" showErrorMessage="1" prompt="As Despesas Mensais Totais são atualizadas automaticamente nesta célula" sqref="C10"/>
    <dataValidation allowBlank="1" showInputMessage="1" showErrorMessage="1" prompt="Os Rendimentos Mensais Totais são atualizados automaticamente na célula à direita" sqref="B9"/>
    <dataValidation allowBlank="1" showInputMessage="1" showErrorMessage="1" prompt="Os Rendimentos Mensais Totais são atualizados automaticamente nesta célula" sqref="C9"/>
    <dataValidation allowBlank="1" showInputMessage="1" showErrorMessage="1" prompt="O montante do Saldo é calculado automaticamente na célula à direita" sqref="B12"/>
    <dataValidation allowBlank="1" showInputMessage="1" showErrorMessage="1" prompt="O montante do Saldo é calculado automaticamente nesta célula" sqref="C12"/>
    <dataValidation allowBlank="1" showInputMessage="1" showErrorMessage="1" prompt="A barra de dados que mostra a Percentagem de Rendimentos Gastos está nesta célula" sqref="B6"/>
    <dataValidation allowBlank="1" showInputMessage="1" showErrorMessage="1" prompt="A Percentagem de Rendimentos Gastos está nesta célula" sqref="C6"/>
    <dataValidation allowBlank="1" showInputMessage="1" showErrorMessage="1" prompt="A Percentagem de Rendimentos Gastos está nas células abaixo" sqref="B4:B5 C5"/>
    <dataValidation allowBlank="1" showInputMessage="1" showErrorMessage="1" prompt="O gráfico de colunas agrupadas que representa os Rendimentos Mensais e as Despesas Mensais está nesta célula" sqref="D4:D5"/>
    <dataValidation allowBlank="1" showErrorMessage="1" prompt="Indiquem a vossa família!" sqref="D2"/>
  </dataValidations>
  <printOptions horizontalCentered="1"/>
  <pageMargins left="0.25" right="0.25" top="0.75" bottom="0.75" header="0.3" footer="0.3"/>
  <pageSetup paperSize="9" scale="65" fitToHeight="0" orientation="portrait" r:id="rId1"/>
  <headerFooter differentFirst="1">
    <oddFooter>Page &amp;P of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4D09D16-4712-452C-B682-FCF67E386F7E}">
            <x14:dataBar minLength="0" maxLength="100" border="1" gradient="0">
              <x14:cfvo type="num">
                <xm:f>0</xm:f>
              </x14:cfvo>
              <x14:cfvo type="num">
                <xm:f>RendimentosMensaisTotais</xm:f>
              </x14:cfvo>
              <x14:borderColor theme="0"/>
              <x14:negativeFillColor rgb="FFFF0000"/>
              <x14:axisColor rgb="FF000000"/>
            </x14:dataBar>
          </x14:cfRule>
          <xm:sqref>B6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autoPageBreaks="0" fitToPage="1"/>
  </sheetPr>
  <dimension ref="B1:G9"/>
  <sheetViews>
    <sheetView showGridLines="0" zoomScaleNormal="100" workbookViewId="0">
      <selection activeCell="C4" sqref="C4"/>
    </sheetView>
  </sheetViews>
  <sheetFormatPr defaultColWidth="8.85546875" defaultRowHeight="30" customHeight="1"/>
  <cols>
    <col min="1" max="1" width="2.7109375" customWidth="1"/>
    <col min="2" max="2" width="42" customWidth="1"/>
    <col min="3" max="3" width="21.5703125" customWidth="1"/>
    <col min="4" max="4" width="2.5703125" customWidth="1"/>
    <col min="6" max="6" width="42" customWidth="1"/>
    <col min="7" max="7" width="21.5703125" customWidth="1"/>
  </cols>
  <sheetData>
    <row r="1" spans="2:7" ht="15" customHeight="1"/>
    <row r="2" spans="2:7" ht="43.5" customHeight="1">
      <c r="B2" s="116" t="s">
        <v>8</v>
      </c>
      <c r="C2" s="116"/>
      <c r="F2" s="117"/>
      <c r="G2" s="117"/>
    </row>
    <row r="3" spans="2:7" ht="30" customHeight="1">
      <c r="B3" s="2" t="s">
        <v>9</v>
      </c>
      <c r="C3" s="3" t="s">
        <v>10</v>
      </c>
      <c r="F3" s="5"/>
      <c r="G3" s="6"/>
    </row>
    <row r="4" spans="2:7" ht="30" customHeight="1">
      <c r="B4" s="4" t="s">
        <v>11</v>
      </c>
      <c r="C4" s="65">
        <v>1</v>
      </c>
      <c r="F4" s="7"/>
      <c r="G4" s="25"/>
    </row>
    <row r="5" spans="2:7" ht="30" customHeight="1">
      <c r="B5" s="4" t="s">
        <v>12</v>
      </c>
      <c r="C5" s="65">
        <v>0</v>
      </c>
      <c r="F5" s="7"/>
      <c r="G5" s="25"/>
    </row>
    <row r="6" spans="2:7" ht="30" customHeight="1">
      <c r="B6" s="7" t="s">
        <v>13</v>
      </c>
      <c r="C6" s="66">
        <v>0</v>
      </c>
      <c r="F6" s="7"/>
      <c r="G6" s="25"/>
    </row>
    <row r="7" spans="2:7" ht="30" customHeight="1">
      <c r="B7" s="7" t="s">
        <v>14</v>
      </c>
      <c r="C7" s="66">
        <v>0</v>
      </c>
      <c r="F7" s="7"/>
      <c r="G7" s="25"/>
    </row>
    <row r="8" spans="2:7" ht="30" customHeight="1">
      <c r="B8" s="7" t="s">
        <v>15</v>
      </c>
      <c r="C8" s="66">
        <v>0</v>
      </c>
    </row>
    <row r="9" spans="2:7" ht="30" customHeight="1">
      <c r="B9" s="7" t="s">
        <v>16</v>
      </c>
      <c r="C9" s="66">
        <v>0</v>
      </c>
    </row>
  </sheetData>
  <sheetProtection algorithmName="SHA-512" hashValue="nVq9ga5795GEl1ahE1skJradSCYV7IJ3dDfvz8qEZAUv209WlCfn8WYU0qPCsEmQLPFZY6ISh7JjkXW3ILVLJw==" saltValue="PuOVlJv7glWf+RgV6GNOMA==" spinCount="100000" sheet="1" objects="1" scenarios="1" selectLockedCells="1"/>
  <mergeCells count="2">
    <mergeCell ref="B2:C2"/>
    <mergeCell ref="F2:G2"/>
  </mergeCells>
  <dataValidations count="4">
    <dataValidation allowBlank="1" showInputMessage="1" showErrorMessage="1" prompt="Introduza os Rendimentos Mensais nesta folha de cálculo" sqref="A2 E2"/>
    <dataValidation allowBlank="1" showInputMessage="1" showErrorMessage="1" prompt="O título desta folha de cálculo está nesta célula" sqref="B2:C2 F2:G2"/>
    <dataValidation allowBlank="1" showInputMessage="1" showErrorMessage="1" prompt="Introduza os Itens de Rendimentos Mensais nesta coluna, abaixo deste cabeçalho. Utilize os filtros de cabeçalho para encontrar entradas específicas" sqref="B3 F3"/>
    <dataValidation allowBlank="1" showInputMessage="1" showErrorMessage="1" prompt="Introduza o Montante nesta coluna, abaixo deste cabeçalho" sqref="C3 G3"/>
  </dataValidations>
  <printOptions horizontalCentered="1"/>
  <pageMargins left="0.25" right="0.25" top="0.75" bottom="0.75" header="0.3" footer="0.3"/>
  <pageSetup paperSize="9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autoPageBreaks="0"/>
  </sheetPr>
  <dimension ref="B1:Q19"/>
  <sheetViews>
    <sheetView showGridLines="0" zoomScale="80" zoomScaleNormal="80" workbookViewId="0">
      <selection activeCell="O10" sqref="O10:O11"/>
    </sheetView>
  </sheetViews>
  <sheetFormatPr defaultColWidth="8.85546875" defaultRowHeight="30" customHeight="1"/>
  <cols>
    <col min="1" max="1" width="2.7109375" customWidth="1"/>
    <col min="2" max="2" width="25.5703125" customWidth="1"/>
    <col min="3" max="3" width="15.5703125" customWidth="1"/>
    <col min="4" max="4" width="3.7109375" customWidth="1"/>
    <col min="5" max="5" width="18.5703125" customWidth="1"/>
    <col min="6" max="6" width="8.5703125" customWidth="1"/>
    <col min="7" max="7" width="3.5703125" customWidth="1"/>
    <col min="8" max="8" width="18.5703125" customWidth="1"/>
    <col min="9" max="9" width="8.5703125" customWidth="1"/>
    <col min="10" max="10" width="3.5703125" customWidth="1"/>
    <col min="11" max="11" width="18.5703125" customWidth="1"/>
    <col min="12" max="12" width="8.5703125" customWidth="1"/>
    <col min="13" max="13" width="4.5703125" customWidth="1"/>
    <col min="14" max="14" width="18.5703125" customWidth="1"/>
    <col min="15" max="15" width="8.5703125" customWidth="1"/>
    <col min="16" max="16" width="10.85546875" customWidth="1"/>
  </cols>
  <sheetData>
    <row r="1" spans="2:17" ht="15" customHeight="1" thickBot="1"/>
    <row r="2" spans="2:17" ht="43.9" customHeight="1">
      <c r="B2" s="137" t="s">
        <v>17</v>
      </c>
      <c r="C2" s="137"/>
    </row>
    <row r="3" spans="2:17" ht="30" customHeight="1" thickBot="1">
      <c r="B3" s="2" t="s">
        <v>18</v>
      </c>
      <c r="C3" s="3" t="s">
        <v>10</v>
      </c>
      <c r="E3" s="120" t="s">
        <v>19</v>
      </c>
      <c r="F3" s="120"/>
      <c r="H3" s="121" t="s">
        <v>20</v>
      </c>
      <c r="I3" s="121"/>
      <c r="K3" s="122" t="s">
        <v>21</v>
      </c>
      <c r="L3" s="122"/>
      <c r="N3" s="123" t="s">
        <v>22</v>
      </c>
      <c r="O3" s="123"/>
    </row>
    <row r="4" spans="2:17" ht="30" customHeight="1">
      <c r="B4" s="51" t="s">
        <v>23</v>
      </c>
      <c r="C4" s="58">
        <f>SUM(F4:F6)</f>
        <v>0</v>
      </c>
      <c r="E4" s="47" t="s">
        <v>24</v>
      </c>
      <c r="F4" s="94">
        <v>0</v>
      </c>
      <c r="H4" s="37" t="s">
        <v>25</v>
      </c>
      <c r="I4" s="97">
        <v>0</v>
      </c>
      <c r="K4" s="31" t="s">
        <v>26</v>
      </c>
      <c r="L4" s="103">
        <v>0</v>
      </c>
      <c r="N4" s="44" t="s">
        <v>27</v>
      </c>
      <c r="O4" s="106">
        <v>0</v>
      </c>
    </row>
    <row r="5" spans="2:17" ht="30" customHeight="1">
      <c r="B5" s="52" t="s">
        <v>28</v>
      </c>
      <c r="C5" s="59">
        <f>SUM(I4:I8)</f>
        <v>0</v>
      </c>
      <c r="E5" s="36" t="s">
        <v>29</v>
      </c>
      <c r="F5" s="95">
        <v>0</v>
      </c>
      <c r="H5" s="38" t="s">
        <v>30</v>
      </c>
      <c r="I5" s="98">
        <v>0</v>
      </c>
      <c r="K5" s="48" t="s">
        <v>31</v>
      </c>
      <c r="L5" s="104">
        <v>0</v>
      </c>
      <c r="N5" s="45" t="s">
        <v>32</v>
      </c>
      <c r="O5" s="107">
        <v>0</v>
      </c>
    </row>
    <row r="6" spans="2:17" ht="30" customHeight="1">
      <c r="B6" s="53" t="s">
        <v>33</v>
      </c>
      <c r="C6" s="60">
        <f>SUM(L4:L11)</f>
        <v>0</v>
      </c>
      <c r="E6" s="23" t="s">
        <v>34</v>
      </c>
      <c r="F6" s="96">
        <v>0</v>
      </c>
      <c r="H6" s="38" t="s">
        <v>35</v>
      </c>
      <c r="I6" s="98">
        <v>0</v>
      </c>
      <c r="K6" s="33" t="s">
        <v>36</v>
      </c>
      <c r="L6" s="104">
        <v>0</v>
      </c>
      <c r="N6" s="45" t="s">
        <v>37</v>
      </c>
      <c r="O6" s="107">
        <v>0</v>
      </c>
    </row>
    <row r="7" spans="2:17" ht="30" customHeight="1">
      <c r="B7" s="54" t="s">
        <v>38</v>
      </c>
      <c r="C7" s="61">
        <f>SUM(F9:F12)</f>
        <v>0</v>
      </c>
      <c r="H7" s="38" t="s">
        <v>39</v>
      </c>
      <c r="I7" s="98">
        <v>0</v>
      </c>
      <c r="K7" s="34" t="s">
        <v>40</v>
      </c>
      <c r="L7" s="105">
        <v>0</v>
      </c>
      <c r="N7" s="46" t="s">
        <v>41</v>
      </c>
      <c r="O7" s="107">
        <v>0</v>
      </c>
    </row>
    <row r="8" spans="2:17" ht="30" customHeight="1">
      <c r="B8" s="55" t="s">
        <v>39</v>
      </c>
      <c r="C8" s="62">
        <f>SUM(I11:I13)</f>
        <v>0</v>
      </c>
      <c r="E8" s="124" t="s">
        <v>42</v>
      </c>
      <c r="F8" s="124"/>
      <c r="H8" s="24" t="s">
        <v>43</v>
      </c>
      <c r="I8" s="96">
        <v>0</v>
      </c>
      <c r="K8" s="32" t="s">
        <v>44</v>
      </c>
      <c r="L8" s="105">
        <v>0</v>
      </c>
      <c r="N8" s="46" t="s">
        <v>45</v>
      </c>
      <c r="O8" s="107">
        <v>0</v>
      </c>
    </row>
    <row r="9" spans="2:17" ht="30" customHeight="1">
      <c r="B9" s="56" t="s">
        <v>46</v>
      </c>
      <c r="C9" s="63">
        <f>SUM(L14:L19)</f>
        <v>0</v>
      </c>
      <c r="E9" s="77" t="s">
        <v>47</v>
      </c>
      <c r="F9" s="99">
        <v>0</v>
      </c>
      <c r="K9" s="32" t="s">
        <v>48</v>
      </c>
      <c r="L9" s="105">
        <v>0</v>
      </c>
      <c r="N9" s="46" t="s">
        <v>49</v>
      </c>
      <c r="O9" s="107">
        <v>0</v>
      </c>
    </row>
    <row r="10" spans="2:17" ht="30" customHeight="1">
      <c r="B10" s="57" t="s">
        <v>50</v>
      </c>
      <c r="C10" s="64">
        <f>SUM(O4:O11)</f>
        <v>0</v>
      </c>
      <c r="E10" s="39" t="s">
        <v>51</v>
      </c>
      <c r="F10" s="100">
        <v>0</v>
      </c>
      <c r="H10" s="125" t="s">
        <v>52</v>
      </c>
      <c r="I10" s="125"/>
      <c r="K10" s="32" t="s">
        <v>53</v>
      </c>
      <c r="L10" s="105">
        <v>0</v>
      </c>
      <c r="N10" s="45" t="s">
        <v>54</v>
      </c>
      <c r="O10" s="107">
        <v>0</v>
      </c>
    </row>
    <row r="11" spans="2:17" ht="30" customHeight="1">
      <c r="B11" s="22"/>
      <c r="C11" s="78"/>
      <c r="E11" s="39" t="s">
        <v>55</v>
      </c>
      <c r="F11" s="100">
        <v>0</v>
      </c>
      <c r="H11" s="49" t="s">
        <v>56</v>
      </c>
      <c r="I11" s="101">
        <v>0</v>
      </c>
      <c r="K11" s="26" t="s">
        <v>57</v>
      </c>
      <c r="L11" s="96">
        <v>0</v>
      </c>
      <c r="N11" s="43" t="s">
        <v>57</v>
      </c>
      <c r="O11" s="96">
        <v>0</v>
      </c>
    </row>
    <row r="12" spans="2:17" ht="30" customHeight="1">
      <c r="B12" s="22"/>
      <c r="C12" s="1"/>
      <c r="E12" s="27" t="s">
        <v>58</v>
      </c>
      <c r="F12" s="96">
        <v>0</v>
      </c>
      <c r="H12" s="40" t="s">
        <v>59</v>
      </c>
      <c r="I12" s="102">
        <v>0</v>
      </c>
    </row>
    <row r="13" spans="2:17" ht="30" customHeight="1">
      <c r="B13" s="22"/>
      <c r="C13" s="1"/>
      <c r="E13" s="28"/>
      <c r="F13" s="29"/>
      <c r="H13" s="30" t="s">
        <v>57</v>
      </c>
      <c r="I13" s="96">
        <v>0</v>
      </c>
      <c r="K13" s="126" t="s">
        <v>60</v>
      </c>
      <c r="L13" s="126"/>
      <c r="N13" s="127" t="s">
        <v>61</v>
      </c>
      <c r="O13" s="127"/>
    </row>
    <row r="14" spans="2:17" ht="30" customHeight="1">
      <c r="B14" s="4"/>
      <c r="C14" s="1"/>
      <c r="E14" s="28"/>
      <c r="H14" s="28"/>
      <c r="I14" s="29"/>
      <c r="K14" s="41" t="s">
        <v>62</v>
      </c>
      <c r="L14" s="109">
        <v>0</v>
      </c>
      <c r="N14" s="80" t="s">
        <v>63</v>
      </c>
      <c r="O14" s="108">
        <v>0</v>
      </c>
      <c r="P14" s="69" t="s">
        <v>64</v>
      </c>
    </row>
    <row r="15" spans="2:17" ht="30" customHeight="1">
      <c r="B15" s="4"/>
      <c r="C15" s="1"/>
      <c r="K15" s="42" t="s">
        <v>65</v>
      </c>
      <c r="L15" s="110">
        <v>0</v>
      </c>
      <c r="N15" s="128" t="s">
        <v>66</v>
      </c>
      <c r="O15" s="130">
        <v>0</v>
      </c>
      <c r="P15" s="118" t="s">
        <v>67</v>
      </c>
      <c r="Q15" s="118"/>
    </row>
    <row r="16" spans="2:17" ht="30" customHeight="1">
      <c r="B16" s="4"/>
      <c r="C16" s="1"/>
      <c r="K16" s="42" t="s">
        <v>68</v>
      </c>
      <c r="L16" s="110">
        <v>0</v>
      </c>
      <c r="N16" s="129"/>
      <c r="O16" s="131"/>
      <c r="P16" s="118"/>
      <c r="Q16" s="118"/>
    </row>
    <row r="17" spans="11:16" ht="30" customHeight="1">
      <c r="K17" s="50" t="s">
        <v>69</v>
      </c>
      <c r="L17" s="110">
        <v>0</v>
      </c>
      <c r="N17" s="79" t="s">
        <v>70</v>
      </c>
      <c r="O17" s="96">
        <v>0</v>
      </c>
      <c r="P17" s="28" t="s">
        <v>71</v>
      </c>
    </row>
    <row r="18" spans="11:16" ht="30" customHeight="1">
      <c r="K18" s="42" t="s">
        <v>72</v>
      </c>
      <c r="L18" s="110">
        <v>0</v>
      </c>
      <c r="N18" s="28"/>
      <c r="O18" s="29"/>
    </row>
    <row r="19" spans="11:16" ht="30" customHeight="1">
      <c r="K19" s="35" t="s">
        <v>73</v>
      </c>
      <c r="L19" s="96">
        <v>0</v>
      </c>
      <c r="N19" s="28"/>
      <c r="O19" s="29"/>
    </row>
  </sheetData>
  <sheetProtection algorithmName="SHA-512" hashValue="tRcNuGsvwIPa6QXZdVAyZ7joU4lVqyF8S/2ZUgKWcIBm4A2RHiEyB06rMRaKP6jIrm8q719t+9Z1+66ymC3U1Q==" saltValue="Hb3C9ccoj9o6uZZ4WYsOGA==" spinCount="100000" sheet="1" selectLockedCells="1"/>
  <mergeCells count="12">
    <mergeCell ref="P15:Q16"/>
    <mergeCell ref="E8:F8"/>
    <mergeCell ref="B2:C2"/>
    <mergeCell ref="E3:F3"/>
    <mergeCell ref="H3:I3"/>
    <mergeCell ref="K3:L3"/>
    <mergeCell ref="N3:O3"/>
    <mergeCell ref="H10:I10"/>
    <mergeCell ref="K13:L13"/>
    <mergeCell ref="N13:O13"/>
    <mergeCell ref="N15:N16"/>
    <mergeCell ref="O15:O16"/>
  </mergeCells>
  <dataValidations count="4">
    <dataValidation allowBlank="1" showInputMessage="1" showErrorMessage="1" prompt="Introduza as Despesas Mensais nesta folha de cálculo" sqref="A2"/>
    <dataValidation allowBlank="1" showInputMessage="1" showErrorMessage="1" prompt="O título desta folha de cálculo está nesta célula" sqref="B2:C2"/>
    <dataValidation allowBlank="1" showInputMessage="1" showErrorMessage="1" prompt="Introduza os Itens de Despesas Mensais nesta coluna, abaixo deste cabeçalho. Utilize os filtros de cabeçalho para encontrar entradas específicas" sqref="B3"/>
    <dataValidation allowBlank="1" showInputMessage="1" showErrorMessage="1" prompt="Introduza o Montante nesta coluna, abaixo deste cabeçalho" sqref="C3"/>
  </dataValidations>
  <printOptions horizontalCentered="1"/>
  <pageMargins left="0.25" right="0.25" top="0.75" bottom="0.75" header="0.3" footer="0.3"/>
  <pageSetup paperSize="9" fitToWidth="0" fitToHeight="0" orientation="landscape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868192F0F9254C8C17E3C3C674C11D" ma:contentTypeVersion="18" ma:contentTypeDescription="Criar um novo documento." ma:contentTypeScope="" ma:versionID="9dc12695a8cb7adaa5cb5f282d9b0fb5">
  <xsd:schema xmlns:xsd="http://www.w3.org/2001/XMLSchema" xmlns:xs="http://www.w3.org/2001/XMLSchema" xmlns:p="http://schemas.microsoft.com/office/2006/metadata/properties" xmlns:ns3="9c71c5fc-0a69-4b90-8c5e-8172fb3f1cdb" xmlns:ns4="1239ae78-7920-433f-aa78-7a4a547cf895" targetNamespace="http://schemas.microsoft.com/office/2006/metadata/properties" ma:root="true" ma:fieldsID="651be0852d361050d422db32fe15fbf3" ns3:_="" ns4:_="">
    <xsd:import namespace="9c71c5fc-0a69-4b90-8c5e-8172fb3f1cdb"/>
    <xsd:import namespace="1239ae78-7920-433f-aa78-7a4a547cf8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1c5fc-0a69-4b90-8c5e-8172fb3f1c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9ae78-7920-433f-aa78-7a4a547cf89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Sugestão de Partilh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9c71c5fc-0a69-4b90-8c5e-8172fb3f1cdb" xsi:nil="true"/>
    <_activity xmlns="9c71c5fc-0a69-4b90-8c5e-8172fb3f1cdb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q a G b W 4 k p n 1 u k A A A A 9 g A A A B I A H A B D b 2 5 m a W c v U G F j a 2 F n Z S 5 4 b W w g o h g A K K A U A A A A A A A A A A A A A A A A A A A A A A A A A A A A h Y 8 x D o I w G I W v Q r r T l q r R k J 8 y u E p C o j G u T a 3 Q C I X Q Y r m b g 0 f y C m I U d X N 8 3 / u G 9 + 7 X G 6 R D X Q U X 1 V n d m A R F m K J A G d k c t S k S 1 L t T u E I p h 1 z I s y h U M M r G x o M 9 J q h 0 r o 0 J 8 d 5 j P 8 N N V x B G a U Q O 2 W Y r S 1 U L 9 J H 1 f z n U x j p h p E I c 9 q 8 x n O F o Q f G c L T E F M k H I t P k K b N z 7 b H 8 g r P v K 9 Z 3 i r Q v z H Z A p A n l / 4 A 9 Q S w M E F A A C A A g A q a G b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m h m 1 s o i k e 4 D g A A A B E A A A A T A B w A R m 9 y b X V s Y X M v U 2 V j d G l v b j E u b S C i G A A o o B Q A A A A A A A A A A A A A A A A A A A A A A A A A A A A r T k 0 u y c z P U w i G 0 I b W A F B L A Q I t A B Q A A g A I A K m h m 1 u J K Z 9 b p A A A A P Y A A A A S A A A A A A A A A A A A A A A A A A A A A A B D b 2 5 m a W c v U G F j a 2 F n Z S 5 4 b W x Q S w E C L Q A U A A I A C A C p o Z t b D 8 r p q 6 Q A A A D p A A A A E w A A A A A A A A A A A A A A A A D w A A A A W 0 N v b n R l b n R f V H l w Z X N d L n h t b F B L A Q I t A B Q A A g A I A K m h m 1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B 9 a M H T M F U T p F O G n M 9 l 1 h v A A A A A A I A A A A A A B B m A A A A A Q A A I A A A A C c K s D k k O / 6 j l 7 3 B b q J m l C f S 3 a 4 6 w + 1 D s y R A N / o V b r X g A A A A A A 6 A A A A A A g A A I A A A A G x T D j t c C B D q 7 B R I i 4 I S Q 0 J X k z 6 N 9 k y n 5 4 B m L O e f k n D O U A A A A K d s W L d 6 X d H l K L s v k d x o x M z g S 1 n Q p m 0 P v Y n q G 4 e y X K N l / O L O o O 3 K T I k v f V 8 k I F 3 l V P g V q E b i j 4 2 C 1 s C o f O E 6 F e 0 s K x D B w a o r c p F Z 1 V F I z 9 Q k Q A A A A C g i U D b a K g C Z i R u 4 l e 0 y + 1 T V c V v L s 8 H P a M C P 4 V h 0 J k 3 / / h C K 3 u P W 7 b a Y w F x L A J 9 I L 2 2 n U w J b 1 m C Z E O W U j G w p d E M = < / D a t a M a s h u p > 
</file>

<file path=customXml/itemProps1.xml><?xml version="1.0" encoding="utf-8"?>
<ds:datastoreItem xmlns:ds="http://schemas.openxmlformats.org/officeDocument/2006/customXml" ds:itemID="{01051FB9-F0F5-499E-AC1A-5A67FD43C5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71c5fc-0a69-4b90-8c5e-8172fb3f1cdb"/>
    <ds:schemaRef ds:uri="1239ae78-7920-433f-aa78-7a4a547cf8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239D2A-33BA-4139-AB94-C681A550F5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C4A815-7944-4231-B26B-9289E57D1D8B}">
  <ds:schemaRefs>
    <ds:schemaRef ds:uri="http://schemas.microsoft.com/office/2006/metadata/properties"/>
    <ds:schemaRef ds:uri="http://schemas.microsoft.com/office/infopath/2007/PartnerControls"/>
    <ds:schemaRef ds:uri="9c71c5fc-0a69-4b90-8c5e-8172fb3f1cdb"/>
  </ds:schemaRefs>
</ds:datastoreItem>
</file>

<file path=customXml/itemProps4.xml><?xml version="1.0" encoding="utf-8"?>
<ds:datastoreItem xmlns:ds="http://schemas.openxmlformats.org/officeDocument/2006/customXml" ds:itemID="{085A99B2-511B-4316-B756-4A21E631D92C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TM02930040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21</vt:i4>
      </vt:variant>
    </vt:vector>
  </HeadingPairs>
  <TitlesOfParts>
    <vt:vector size="33" baseType="lpstr">
      <vt:lpstr>Resumo 1</vt:lpstr>
      <vt:lpstr>Rendimentos Mês 1</vt:lpstr>
      <vt:lpstr>Despesas Mês 1</vt:lpstr>
      <vt:lpstr>Resumo 2</vt:lpstr>
      <vt:lpstr>Rendimentos Mês 2</vt:lpstr>
      <vt:lpstr>Despesas Mês 2</vt:lpstr>
      <vt:lpstr>Resumo 3</vt:lpstr>
      <vt:lpstr>Rendimentos Mês 3</vt:lpstr>
      <vt:lpstr>Despesas Mês 3</vt:lpstr>
      <vt:lpstr>Avaliação</vt:lpstr>
      <vt:lpstr>Instruções</vt:lpstr>
      <vt:lpstr>ListaFamilias</vt:lpstr>
      <vt:lpstr>'Resumo 1'!ÁreaDeTítuloDaLinha1..C8</vt:lpstr>
      <vt:lpstr>'Resumo 2'!ÁreaDeTítuloDaLinha1..C8</vt:lpstr>
      <vt:lpstr>'Resumo 3'!ÁreaDeTítuloDaLinha1..C8</vt:lpstr>
      <vt:lpstr>'Resumo 1'!ÁreaDeTítuloDaLinha2..C10</vt:lpstr>
      <vt:lpstr>'Resumo 2'!ÁreaDeTítuloDaLinha2..C10</vt:lpstr>
      <vt:lpstr>'Resumo 3'!ÁreaDeTítuloDaLinha2..C10</vt:lpstr>
      <vt:lpstr>'Despesas Mês 1'!Print_Titles</vt:lpstr>
      <vt:lpstr>'Despesas Mês 2'!Print_Titles</vt:lpstr>
      <vt:lpstr>'Despesas Mês 3'!Print_Titles</vt:lpstr>
      <vt:lpstr>'Rendimentos Mês 1'!Print_Titles</vt:lpstr>
      <vt:lpstr>'Rendimentos Mês 2'!Print_Titles</vt:lpstr>
      <vt:lpstr>'Rendimentos Mês 3'!Print_Titles</vt:lpstr>
      <vt:lpstr>'Despesas Mês 1'!TítuloColuna2</vt:lpstr>
      <vt:lpstr>'Despesas Mês 2'!TítuloColuna2</vt:lpstr>
      <vt:lpstr>'Despesas Mês 3'!TítuloColuna2</vt:lpstr>
      <vt:lpstr>'Rendimentos Mês 2'!TítuloColuna2</vt:lpstr>
      <vt:lpstr>'Rendimentos Mês 3'!TítuloColuna2</vt:lpstr>
      <vt:lpstr>'Resumo 1'!TítuloColuna2</vt:lpstr>
      <vt:lpstr>'Resumo 2'!TítuloColuna2</vt:lpstr>
      <vt:lpstr>'Resumo 3'!TítuloColuna2</vt:lpstr>
      <vt:lpstr>TítuloColuna2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2022-11-21T06:13:32Z</dcterms:created>
  <dcterms:modified xsi:type="dcterms:W3CDTF">2026-05-01T09:47:45Z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0x010100CB868192F0F9254C8C17E3C3C674C11D</vt:lpwstr>
  </property>
</Properties>
</file>